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20" windowWidth="15195" windowHeight="9405"/>
  </bookViews>
  <sheets>
    <sheet name="MATERIAL GASTABLE" sheetId="1" r:id="rId1"/>
    <sheet name="MAYORDOMIA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G100" i="1" l="1"/>
  <c r="G18" i="1" l="1"/>
  <c r="G13" i="1"/>
  <c r="G104" i="1"/>
  <c r="G103" i="1"/>
  <c r="G145" i="1"/>
  <c r="G67" i="1"/>
  <c r="G49" i="1"/>
  <c r="G23" i="1"/>
  <c r="G126" i="1" l="1"/>
  <c r="G125" i="1"/>
  <c r="G15" i="1" l="1"/>
  <c r="G155" i="1" l="1"/>
  <c r="G154" i="1"/>
  <c r="G42" i="2" l="1"/>
  <c r="G31" i="2"/>
  <c r="G26" i="2"/>
  <c r="G65" i="2" l="1"/>
  <c r="G52" i="2"/>
  <c r="G29" i="2"/>
  <c r="G14" i="2"/>
  <c r="G112" i="1"/>
  <c r="G136" i="1"/>
  <c r="G150" i="1" l="1"/>
  <c r="G71" i="1" l="1"/>
  <c r="G54" i="1"/>
  <c r="G158" i="1"/>
  <c r="G166" i="1"/>
  <c r="G167" i="1"/>
  <c r="G102" i="1"/>
  <c r="G88" i="1"/>
  <c r="G52" i="1"/>
  <c r="G39" i="1"/>
  <c r="G30" i="1"/>
  <c r="G157" i="1"/>
  <c r="G83" i="1"/>
  <c r="G73" i="2"/>
  <c r="G72" i="2"/>
  <c r="G71" i="2"/>
  <c r="G70" i="2"/>
  <c r="G69" i="2"/>
  <c r="G68" i="2"/>
  <c r="G67" i="2"/>
  <c r="G66" i="2"/>
  <c r="G64" i="2"/>
  <c r="G63" i="2"/>
  <c r="G62" i="2"/>
  <c r="G61" i="2"/>
  <c r="G60" i="2"/>
  <c r="G59" i="2"/>
  <c r="G58" i="2"/>
  <c r="G57" i="2"/>
  <c r="G56" i="2"/>
  <c r="G55" i="2"/>
  <c r="G54" i="2"/>
  <c r="G53" i="2"/>
  <c r="G51" i="2"/>
  <c r="G50" i="2"/>
  <c r="G49" i="2"/>
  <c r="G48" i="2"/>
  <c r="G47" i="2"/>
  <c r="G46" i="2"/>
  <c r="G45" i="2"/>
  <c r="G44" i="2"/>
  <c r="G43" i="2"/>
  <c r="A43" i="2"/>
  <c r="A44" i="2" s="1"/>
  <c r="A45" i="2" s="1"/>
  <c r="A46" i="2" s="1"/>
  <c r="A47" i="2" s="1"/>
  <c r="A48" i="2" s="1"/>
  <c r="A49" i="2" s="1"/>
  <c r="A50" i="2" s="1"/>
  <c r="A51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7" i="2" s="1"/>
  <c r="A68" i="2" s="1"/>
  <c r="A69" i="2" s="1"/>
  <c r="A70" i="2" s="1"/>
  <c r="A71" i="2" s="1"/>
  <c r="A72" i="2" s="1"/>
  <c r="G41" i="2"/>
  <c r="G38" i="2"/>
  <c r="G37" i="2"/>
  <c r="G36" i="2"/>
  <c r="G35" i="2"/>
  <c r="G34" i="2"/>
  <c r="G33" i="2"/>
  <c r="G32" i="2"/>
  <c r="G30" i="2"/>
  <c r="A29" i="2"/>
  <c r="A30" i="2" s="1"/>
  <c r="A32" i="2" s="1"/>
  <c r="A33" i="2" s="1"/>
  <c r="A34" i="2" s="1"/>
  <c r="A35" i="2" s="1"/>
  <c r="A36" i="2" s="1"/>
  <c r="G28" i="2"/>
  <c r="G27" i="2"/>
  <c r="G25" i="2"/>
  <c r="G24" i="2"/>
  <c r="G23" i="2"/>
  <c r="G22" i="2"/>
  <c r="A22" i="2"/>
  <c r="A23" i="2" s="1"/>
  <c r="A24" i="2" s="1"/>
  <c r="G21" i="2"/>
  <c r="G18" i="2"/>
  <c r="A18" i="2"/>
  <c r="G17" i="2"/>
  <c r="G16" i="2"/>
  <c r="G15" i="2"/>
  <c r="G13" i="2"/>
  <c r="G12" i="2"/>
  <c r="G11" i="2"/>
  <c r="G10" i="2"/>
  <c r="G9" i="2"/>
  <c r="A9" i="2"/>
  <c r="A10" i="2" s="1"/>
  <c r="A11" i="2" s="1"/>
  <c r="A12" i="2" s="1"/>
  <c r="A14" i="2" s="1"/>
  <c r="A15" i="2" s="1"/>
  <c r="G8" i="2"/>
  <c r="G90" i="1"/>
  <c r="G78" i="1"/>
  <c r="G50" i="1"/>
  <c r="G101" i="1"/>
  <c r="G79" i="1"/>
  <c r="G105" i="1"/>
  <c r="G65" i="1"/>
  <c r="G130" i="1"/>
  <c r="G159" i="1"/>
  <c r="G91" i="1"/>
  <c r="G134" i="1"/>
  <c r="G141" i="1"/>
  <c r="G149" i="1"/>
  <c r="G148" i="1"/>
  <c r="G147" i="1"/>
  <c r="G146" i="1"/>
  <c r="G178" i="1"/>
  <c r="G177" i="1"/>
  <c r="G107" i="1"/>
  <c r="G72" i="1"/>
  <c r="G87" i="1"/>
  <c r="G173" i="1"/>
  <c r="G174" i="1"/>
  <c r="G175" i="1"/>
  <c r="G176" i="1"/>
  <c r="G179" i="1"/>
  <c r="G172" i="1"/>
  <c r="G168" i="1"/>
  <c r="G169" i="1"/>
  <c r="G165" i="1"/>
  <c r="G161" i="1"/>
  <c r="G162" i="1"/>
  <c r="G156" i="1"/>
  <c r="G123" i="1"/>
  <c r="G124" i="1"/>
  <c r="G127" i="1"/>
  <c r="G128" i="1"/>
  <c r="G129" i="1"/>
  <c r="G131" i="1"/>
  <c r="G132" i="1"/>
  <c r="G133" i="1"/>
  <c r="G135" i="1"/>
  <c r="G137" i="1"/>
  <c r="G138" i="1"/>
  <c r="G139" i="1"/>
  <c r="G140" i="1"/>
  <c r="G142" i="1"/>
  <c r="G143" i="1"/>
  <c r="G144" i="1"/>
  <c r="G151" i="1"/>
  <c r="G122" i="1"/>
  <c r="G99" i="1"/>
  <c r="G106" i="1"/>
  <c r="G108" i="1"/>
  <c r="G109" i="1"/>
  <c r="G110" i="1"/>
  <c r="G111" i="1"/>
  <c r="G113" i="1"/>
  <c r="G114" i="1"/>
  <c r="G115" i="1"/>
  <c r="G116" i="1"/>
  <c r="G117" i="1"/>
  <c r="G118" i="1"/>
  <c r="G119" i="1"/>
  <c r="G98" i="1"/>
  <c r="G66" i="1"/>
  <c r="G68" i="1"/>
  <c r="G69" i="1"/>
  <c r="G70" i="1"/>
  <c r="G73" i="1"/>
  <c r="G74" i="1"/>
  <c r="G75" i="1"/>
  <c r="G76" i="1"/>
  <c r="G77" i="1"/>
  <c r="G80" i="1"/>
  <c r="G81" i="1"/>
  <c r="G82" i="1"/>
  <c r="G84" i="1"/>
  <c r="G85" i="1"/>
  <c r="G86" i="1"/>
  <c r="G89" i="1"/>
  <c r="G92" i="1"/>
  <c r="G93" i="1"/>
  <c r="G94" i="1"/>
  <c r="G95" i="1"/>
  <c r="G64" i="1"/>
  <c r="G9" i="1"/>
  <c r="G10" i="1"/>
  <c r="G11" i="1"/>
  <c r="G12" i="1"/>
  <c r="G14" i="1"/>
  <c r="G16" i="1"/>
  <c r="G17" i="1"/>
  <c r="G19" i="1"/>
  <c r="G20" i="1"/>
  <c r="G21" i="1"/>
  <c r="G22" i="1"/>
  <c r="G24" i="1"/>
  <c r="G25" i="1"/>
  <c r="G26" i="1"/>
  <c r="G27" i="1"/>
  <c r="G28" i="1"/>
  <c r="G29" i="1"/>
  <c r="G31" i="1"/>
  <c r="G32" i="1"/>
  <c r="G33" i="1"/>
  <c r="G34" i="1"/>
  <c r="G35" i="1"/>
  <c r="G36" i="1"/>
  <c r="G37" i="1"/>
  <c r="G38" i="1"/>
  <c r="G40" i="1"/>
  <c r="G41" i="1"/>
  <c r="G42" i="1"/>
  <c r="G43" i="1"/>
  <c r="G44" i="1"/>
  <c r="G45" i="1"/>
  <c r="G46" i="1"/>
  <c r="G47" i="1"/>
  <c r="G48" i="1"/>
  <c r="G51" i="1"/>
  <c r="G53" i="1"/>
  <c r="G55" i="1"/>
  <c r="G56" i="1"/>
  <c r="G57" i="1"/>
  <c r="G58" i="1"/>
  <c r="G59" i="1"/>
  <c r="G60" i="1"/>
  <c r="G61" i="1"/>
  <c r="G8" i="1"/>
  <c r="A123" i="1"/>
  <c r="A124" i="1" s="1"/>
  <c r="A128" i="1" s="1"/>
  <c r="A129" i="1" s="1"/>
  <c r="A137" i="1" s="1"/>
  <c r="A138" i="1" s="1"/>
  <c r="A139" i="1" s="1"/>
  <c r="A140" i="1" s="1"/>
  <c r="A143" i="1" s="1"/>
  <c r="A144" i="1" s="1"/>
  <c r="A99" i="1"/>
  <c r="A100" i="1" s="1"/>
  <c r="A109" i="1" s="1"/>
  <c r="A110" i="1" s="1"/>
  <c r="A111" i="1" s="1"/>
  <c r="A114" i="1" s="1"/>
  <c r="A115" i="1" s="1"/>
  <c r="A116" i="1" s="1"/>
  <c r="A117" i="1" s="1"/>
  <c r="A118" i="1" s="1"/>
  <c r="A119" i="1" s="1"/>
  <c r="A69" i="1"/>
  <c r="A70" i="1" s="1"/>
  <c r="A74" i="1" s="1"/>
  <c r="A75" i="1" s="1"/>
  <c r="A76" i="1" s="1"/>
  <c r="A77" i="1" s="1"/>
  <c r="A81" i="1" s="1"/>
  <c r="A82" i="1" s="1"/>
  <c r="A83" i="1" s="1"/>
  <c r="A84" i="1" s="1"/>
  <c r="A85" i="1" s="1"/>
  <c r="A86" i="1" s="1"/>
  <c r="A87" i="1" s="1"/>
  <c r="A93" i="1" s="1"/>
  <c r="A94" i="1" s="1"/>
  <c r="A95" i="1" s="1"/>
  <c r="A9" i="1"/>
  <c r="A10" i="1" s="1"/>
  <c r="A11" i="1" s="1"/>
  <c r="A12" i="1" s="1"/>
  <c r="A20" i="1" s="1"/>
  <c r="A21" i="1" s="1"/>
  <c r="A22" i="1" s="1"/>
  <c r="A25" i="1" s="1"/>
  <c r="A26" i="1" s="1"/>
  <c r="A27" i="1" s="1"/>
  <c r="A28" i="1" s="1"/>
  <c r="A29" i="1" s="1"/>
  <c r="A32" i="1" s="1"/>
  <c r="A33" i="1" s="1"/>
  <c r="A34" i="1" s="1"/>
  <c r="A35" i="1" s="1"/>
  <c r="A36" i="1" s="1"/>
  <c r="A37" i="1" s="1"/>
  <c r="A38" i="1" s="1"/>
  <c r="A41" i="1" s="1"/>
  <c r="A42" i="1" s="1"/>
  <c r="A43" i="1" s="1"/>
  <c r="A45" i="1" s="1"/>
  <c r="A46" i="1" s="1"/>
  <c r="A56" i="1" s="1"/>
  <c r="A57" i="1" s="1"/>
  <c r="A58" i="1" s="1"/>
  <c r="A60" i="1" s="1"/>
</calcChain>
</file>

<file path=xl/sharedStrings.xml><?xml version="1.0" encoding="utf-8"?>
<sst xmlns="http://schemas.openxmlformats.org/spreadsheetml/2006/main" count="531" uniqueCount="255">
  <si>
    <t>Ministerio de Hacienda</t>
  </si>
  <si>
    <t>Dirección General de Contrataciones Públicas</t>
  </si>
  <si>
    <t>No.</t>
  </si>
  <si>
    <t>DESCRIPCION</t>
  </si>
  <si>
    <t>UND</t>
  </si>
  <si>
    <t>ENTRADA</t>
  </si>
  <si>
    <t>SALIDA</t>
  </si>
  <si>
    <t>TOTAL</t>
  </si>
  <si>
    <t>EXISTENCIA</t>
  </si>
  <si>
    <t>MATERIALES GASTABLES</t>
  </si>
  <si>
    <t>POST-IT BANDERITAS COLORES</t>
  </si>
  <si>
    <t>PQT</t>
  </si>
  <si>
    <t>AGENDA DE ESCRITORIO</t>
  </si>
  <si>
    <t>BANDITAS DE GOMA</t>
  </si>
  <si>
    <t>CHINCHETAS</t>
  </si>
  <si>
    <t>CINTA ADHESIVA DOBLE CARA</t>
  </si>
  <si>
    <t>CORRECTOR LIQUIDO</t>
  </si>
  <si>
    <t>GRAPADORAS</t>
  </si>
  <si>
    <t>LIBRO RECORD</t>
  </si>
  <si>
    <t>MOUSE PAD</t>
  </si>
  <si>
    <t>PORTA CLIPS</t>
  </si>
  <si>
    <t>PROTECTORES DE HOJAS 100/1</t>
  </si>
  <si>
    <t>SOBRES EN BLANCO</t>
  </si>
  <si>
    <t>TIJERAS</t>
  </si>
  <si>
    <t>EGA 250 g</t>
  </si>
  <si>
    <t>EGA EN BARRA</t>
  </si>
  <si>
    <t>LAPIZ DE CARBON</t>
  </si>
  <si>
    <t>FELPA AZUL</t>
  </si>
  <si>
    <t>FELPA NEGRA</t>
  </si>
  <si>
    <t>FELPA ROJA</t>
  </si>
  <si>
    <t>CAJA</t>
  </si>
  <si>
    <t>BOLIGRAFO NEGRO</t>
  </si>
  <si>
    <t>BOLIGRAFO AZUL</t>
  </si>
  <si>
    <t>BOLIGRAFO ROJO</t>
  </si>
  <si>
    <t>CARATULAS PARA CD</t>
  </si>
  <si>
    <t>GANCHOS PARA ARCHIVO</t>
  </si>
  <si>
    <t>DVD CON CARATULA</t>
  </si>
  <si>
    <t>CLIP 50 mm</t>
  </si>
  <si>
    <t>CLIP 33 mm</t>
  </si>
  <si>
    <t>CLIP 28 mm</t>
  </si>
  <si>
    <t>CLIP BILLETERO 1"</t>
  </si>
  <si>
    <t>CLIP BILLETERO 3/4"</t>
  </si>
  <si>
    <t>GRAPAS 23/13</t>
  </si>
  <si>
    <t>GRAPAS 26/6</t>
  </si>
  <si>
    <t xml:space="preserve">REGLAS </t>
  </si>
  <si>
    <t>GOMA PARA BORRAR</t>
  </si>
  <si>
    <t>MARCADOR AZUL</t>
  </si>
  <si>
    <t>TINTA ROLON AZUL</t>
  </si>
  <si>
    <t>TINTA ROLON NEGRA</t>
  </si>
  <si>
    <t>LABELS PARA CD/DVD</t>
  </si>
  <si>
    <t>POST IT 3X3</t>
  </si>
  <si>
    <t>PAPELERIA</t>
  </si>
  <si>
    <t>LIBRETA RAYADA 5X8</t>
  </si>
  <si>
    <t>RESMA PAPEL SATINADO</t>
  </si>
  <si>
    <t>SOBRES TIMBRADOS</t>
  </si>
  <si>
    <t>RESMA PAPEL CONSTRUCCION</t>
  </si>
  <si>
    <t>PAPEL PARA FAX</t>
  </si>
  <si>
    <t>RESMA PAPEL 11 X 17</t>
  </si>
  <si>
    <t>CARPETAS CLASIFICADORAS</t>
  </si>
  <si>
    <t>SOBRES MANILA No.7</t>
  </si>
  <si>
    <t>ACCESORIOS DE ESCRITORIO Y ARCHIVO</t>
  </si>
  <si>
    <t>ALMOHADILLAS P/DEDOS</t>
  </si>
  <si>
    <t>BANDEJAS DE ESCRITORIO</t>
  </si>
  <si>
    <t>CARPETAS ANILLOS 3"</t>
  </si>
  <si>
    <t>CARPETAS ANILLOS 4"</t>
  </si>
  <si>
    <t>DISPENSADOR CINTA ADHESIVA</t>
  </si>
  <si>
    <t>SACA GRAPAS</t>
  </si>
  <si>
    <t>PORTA LAPICES</t>
  </si>
  <si>
    <t>PORTA CD</t>
  </si>
  <si>
    <t>PORTA TARJETAS</t>
  </si>
  <si>
    <t>TINTAS, TONERS, REFILLS</t>
  </si>
  <si>
    <t>REFILL P/FAX</t>
  </si>
  <si>
    <t>REFILL P/MAQ. ESCRIBIR COD. 164</t>
  </si>
  <si>
    <t>REFILL P/MAQ. ESCRIBIR COD. 600</t>
  </si>
  <si>
    <t>REFILL P/SUMADORAS</t>
  </si>
  <si>
    <t>ESPIRALES P/ENCUADERNAR 6mm 50/1</t>
  </si>
  <si>
    <t>CINTA CORRECTORA P/MAQ. ESCRIBIR</t>
  </si>
  <si>
    <t>HP 53A</t>
  </si>
  <si>
    <t>HP 05A</t>
  </si>
  <si>
    <t>HP 42A</t>
  </si>
  <si>
    <t>HP 12A</t>
  </si>
  <si>
    <t>HP 60 COLOR</t>
  </si>
  <si>
    <t>HP 60 NEGRO</t>
  </si>
  <si>
    <t>HP 15 NEGRO</t>
  </si>
  <si>
    <t>HP 17 COLOR</t>
  </si>
  <si>
    <t>HP 21 NEGRO</t>
  </si>
  <si>
    <t>HP 22 NEGRO</t>
  </si>
  <si>
    <t>IMPRESOS</t>
  </si>
  <si>
    <t>LEY 340-06 Y REGLAMENTO 543-12</t>
  </si>
  <si>
    <t>LEY 340-06 Y REGLAMENTO 490-07</t>
  </si>
  <si>
    <t>CARPETAS CON LOGO DGCP</t>
  </si>
  <si>
    <t>SELLOS</t>
  </si>
  <si>
    <t>SELLO INSITUCIONAL DGCP</t>
  </si>
  <si>
    <t>SELLO "DESPACHADO"</t>
  </si>
  <si>
    <t>SELLO "RECIBIDO"</t>
  </si>
  <si>
    <t>EQUIPOS</t>
  </si>
  <si>
    <t>SACA PUNTAS ELECTRICO</t>
  </si>
  <si>
    <t>POWER SUPPLY</t>
  </si>
  <si>
    <t>TELEFONOS</t>
  </si>
  <si>
    <t>HEADSET</t>
  </si>
  <si>
    <t>PERFORADORA 2 HOYOS</t>
  </si>
  <si>
    <t>PERFORADORA 3 HOYOS</t>
  </si>
  <si>
    <t>BOLIGRAFO DGCP</t>
  </si>
  <si>
    <t>SEPARADORES ALFABETICOS</t>
  </si>
  <si>
    <t>MEDIDA</t>
  </si>
  <si>
    <t>LABELS</t>
  </si>
  <si>
    <t>AIRE COMPRIMIDO CENTURY 10 OZ</t>
  </si>
  <si>
    <t>BROCHURS DE PROVEEDORES</t>
  </si>
  <si>
    <t>BANDEJAS PARA IMPRESORAS</t>
  </si>
  <si>
    <t>CABLE DE RED DE DATOS</t>
  </si>
  <si>
    <t>CABLE FIBRA OPTICA</t>
  </si>
  <si>
    <t>LIBRETA RAYADA 8 ½ X 11</t>
  </si>
  <si>
    <t>RESMA PAPEL 8 ½ X 11</t>
  </si>
  <si>
    <t>EP 87 AMARILLO</t>
  </si>
  <si>
    <t>EP 87 CYAN</t>
  </si>
  <si>
    <t>EP 87 MAGENTA</t>
  </si>
  <si>
    <t>EP 87 ROJO</t>
  </si>
  <si>
    <t>EP 87 AZUL</t>
  </si>
  <si>
    <t>EP 87 NEGRO</t>
  </si>
  <si>
    <t>HP-507  NEGRO</t>
  </si>
  <si>
    <t>HP 78 A</t>
  </si>
  <si>
    <t>ROLLO</t>
  </si>
  <si>
    <t>TINTA PARA SUMADORAS</t>
  </si>
  <si>
    <t>CARPETAS ANILLOS 2"</t>
  </si>
  <si>
    <t>HP 22 COLOR</t>
  </si>
  <si>
    <t>SOBRES MANILA 8½ x 11</t>
  </si>
  <si>
    <t>CD REGRABABLES</t>
  </si>
  <si>
    <t>DVD</t>
  </si>
  <si>
    <t>BANDEJAS DE ESCRITORIO VERTICAL</t>
  </si>
  <si>
    <t>PAPEL P/SUMADORA</t>
  </si>
  <si>
    <t>TONER CANON GPR-18</t>
  </si>
  <si>
    <t>BORRADORES P/ PIZARRAS MAG.</t>
  </si>
  <si>
    <t>MARCADOR P/ PIZARRA MAGICA</t>
  </si>
  <si>
    <t>RESALTADORES DE V/COLORES</t>
  </si>
  <si>
    <t>GANCHOS ACCO MACHO/ HEMBRA</t>
  </si>
  <si>
    <t>CINTA ADHESIVA (masking tape)</t>
  </si>
  <si>
    <t>FOLDER  8 ½ X 11</t>
  </si>
  <si>
    <t>FOLDER  8 ½ X 13</t>
  </si>
  <si>
    <t>PIZARRA DE CORCHO 18 X 24.</t>
  </si>
  <si>
    <t>SOBRES MANILA 8½ X 13</t>
  </si>
  <si>
    <t>GRAPADORAS INDUSTRIAL</t>
  </si>
  <si>
    <t>BANDEJAS CLASIFICADORAS DE PAPEL</t>
  </si>
  <si>
    <t>CINTA ADHESIVA PARA DISPENSADOR</t>
  </si>
  <si>
    <t>ALMOHADILLAS PARA TINTA DE SELLOS</t>
  </si>
  <si>
    <t>RESMA PAPEL 8 ½ X 14</t>
  </si>
  <si>
    <t>MEMORIA USB 4 GB</t>
  </si>
  <si>
    <t>MEMORIA USB 8 GB</t>
  </si>
  <si>
    <t>PIZARRA BLANCA 14 X 14</t>
  </si>
  <si>
    <t>PROTECTORES P/ CD Y DVD</t>
  </si>
  <si>
    <t>SOBRES MANILA 9 X 12</t>
  </si>
  <si>
    <t>LABELS PARA SOBRES (200/1)</t>
  </si>
  <si>
    <t>COMESTIBLES</t>
  </si>
  <si>
    <t>AGUA EMBOTELLADA</t>
  </si>
  <si>
    <t>FARDO</t>
  </si>
  <si>
    <t>AZUCAR BLANCA</t>
  </si>
  <si>
    <t>LIBRA</t>
  </si>
  <si>
    <t>AZUCAR CREMA</t>
  </si>
  <si>
    <t>AZUCAR DIETA 200/1</t>
  </si>
  <si>
    <t>AZUCAR DIETA 300/1</t>
  </si>
  <si>
    <t>COCOA POTE GRANDE</t>
  </si>
  <si>
    <t>CAFÉ</t>
  </si>
  <si>
    <t>CREMORA 16 ONZ</t>
  </si>
  <si>
    <t>LITROS DE LECHE</t>
  </si>
  <si>
    <t>TE CALIENTE</t>
  </si>
  <si>
    <t>TE FRIO 3/1 LIBRA</t>
  </si>
  <si>
    <t>LATA</t>
  </si>
  <si>
    <t>DESECHABLES</t>
  </si>
  <si>
    <t>PALILLOS DENTALES</t>
  </si>
  <si>
    <t>ZAFACON</t>
  </si>
  <si>
    <t>CUBOS PARA AGUA</t>
  </si>
  <si>
    <t>PAPEL TOALLA P/ BAÑO</t>
  </si>
  <si>
    <t>PAPEL TOALLA P/COCINA</t>
  </si>
  <si>
    <t>PLATOS DESECHABLES No. 6 DE 25/1</t>
  </si>
  <si>
    <t>SERVILLETAS DECORADAS</t>
  </si>
  <si>
    <t>VASOS CONICOS DE 200/1</t>
  </si>
  <si>
    <t>VASOS FOAM 6 OZ</t>
  </si>
  <si>
    <t>VASOS NO. 10</t>
  </si>
  <si>
    <t>LIMPIEZA</t>
  </si>
  <si>
    <t>DESODORANTE P/GOTEO P/ BAÑOS</t>
  </si>
  <si>
    <t>AMBIENTADOR</t>
  </si>
  <si>
    <t>AMOROL</t>
  </si>
  <si>
    <t>BRILLO INOXIDABLE</t>
  </si>
  <si>
    <t>BRILLO VERDE</t>
  </si>
  <si>
    <t>CEPILLO DE PARED</t>
  </si>
  <si>
    <t>CERA PARA PISOS</t>
  </si>
  <si>
    <t>GALON</t>
  </si>
  <si>
    <t>CLORO</t>
  </si>
  <si>
    <t>DESINFECTANTE ( mistolin)</t>
  </si>
  <si>
    <t>DETERGENTE 30/1 LIBRAS</t>
  </si>
  <si>
    <t>SACO</t>
  </si>
  <si>
    <t>DETERGENTE EN POLVO 1 LB.</t>
  </si>
  <si>
    <t>ESCOBAS PLASTICAS</t>
  </si>
  <si>
    <t>ESPONJA PARA FREGAR</t>
  </si>
  <si>
    <t>FOSFOROS</t>
  </si>
  <si>
    <t>FUNDAS 24 X 30</t>
  </si>
  <si>
    <t>FUNDAS 55 GLS 100/1</t>
  </si>
  <si>
    <t>GUANTES</t>
  </si>
  <si>
    <t>JABON LIQUIDO DE MANOS</t>
  </si>
  <si>
    <t>JABON LIQUIDO FREGAR</t>
  </si>
  <si>
    <t>JABON RAYADO</t>
  </si>
  <si>
    <t>LANILLA</t>
  </si>
  <si>
    <t>LIMPIA CRISTALES</t>
  </si>
  <si>
    <t>FRAGANCIAS AERO GREEN P/ BAÑO</t>
  </si>
  <si>
    <t>LIMPIADOR PARA CERAMICA</t>
  </si>
  <si>
    <t>LISOL PARA BAÑO</t>
  </si>
  <si>
    <t>LUSTRADOR DE MADERA</t>
  </si>
  <si>
    <t>PAPEL ALUMINIO</t>
  </si>
  <si>
    <t>PINESPUMA 20 oz</t>
  </si>
  <si>
    <t>SHAMPOO PARA AUTOS</t>
  </si>
  <si>
    <t>SUAVIZANTE DE ROPA</t>
  </si>
  <si>
    <t>SWAPERS</t>
  </si>
  <si>
    <t>HP-507  (402) yellow</t>
  </si>
  <si>
    <t>HP-507 (403)  MAGENTA</t>
  </si>
  <si>
    <t>HP-507 (401) CYAN</t>
  </si>
  <si>
    <t>PORTA BROCHURS</t>
  </si>
  <si>
    <t xml:space="preserve">RESMA DE PAPEL TIMBRADA </t>
  </si>
  <si>
    <t>GRAPAS 1¼ 6MM</t>
  </si>
  <si>
    <t>SEPARADORES P/CARPETAS ( 5/1)</t>
  </si>
  <si>
    <t>SEPARADORES P/CARPETAS ( 20/1)</t>
  </si>
  <si>
    <t xml:space="preserve">ROLLOS DE PAPEL SERVILLETA </t>
  </si>
  <si>
    <t>SERVILLETAS 400/1</t>
  </si>
  <si>
    <t>GEL MANITAS LIMPIAS</t>
  </si>
  <si>
    <t xml:space="preserve"> ROLLO DE PAPEL P/BAÑOS (12/1)</t>
  </si>
  <si>
    <t>PEGAMENTO GLUE STICK</t>
  </si>
  <si>
    <t>CARPETAS TIMBRADAS (carton)</t>
  </si>
  <si>
    <t>SELLO ANULADO</t>
  </si>
  <si>
    <t>SELLO NUMERAL</t>
  </si>
  <si>
    <t>MARCADOR ROJO</t>
  </si>
  <si>
    <t>FOLDER PENDAFLEX 8 ½ X 13</t>
  </si>
  <si>
    <t>FORDE POSITION 8 ½  × 11 (AZUL)</t>
  </si>
  <si>
    <t>FORDE POSITION 8 ½  × 11 (ROJO)</t>
  </si>
  <si>
    <t>TONER 90A</t>
  </si>
  <si>
    <t>CUBETAS CON RUEDAS</t>
  </si>
  <si>
    <t>PLATOS DESECHABLES No. 9 DE 25/1</t>
  </si>
  <si>
    <t>VASOS NO. 3 P/CAFÉ</t>
  </si>
  <si>
    <t>AMBIENTADOR PARA DISPENSADOR</t>
  </si>
  <si>
    <t>INVENTARIO DE MATERIAL GASTABLE  DGCP</t>
  </si>
  <si>
    <t>INVENTARIO ARTICULOS DE MAYORDOMIA  DGCP</t>
  </si>
  <si>
    <t>BOLSA INSTITUCIONAL (GRANDE)</t>
  </si>
  <si>
    <t>BOLSA INSTITUCIONAL (PEQUEÑA)</t>
  </si>
  <si>
    <t>CD CON CARATULA</t>
  </si>
  <si>
    <t>CLIP BILLETERO ½</t>
  </si>
  <si>
    <t>FOLDER CON BOLSILLOS (COLORES)</t>
  </si>
  <si>
    <t>ROLLO PAPEL SUMADORAS</t>
  </si>
  <si>
    <t>CARPETAS ANILLOS   ½ "</t>
  </si>
  <si>
    <t>CARPETAS ANILLOS 1"</t>
  </si>
  <si>
    <t>CARPETAS  ANILLOS 5"</t>
  </si>
  <si>
    <t>CARGADOR DE BATERIAS</t>
  </si>
  <si>
    <t>CINTA ADHESIVA TRANSPARENTE</t>
  </si>
  <si>
    <t>CLIP BILLETERO 2"</t>
  </si>
  <si>
    <t>PARES</t>
  </si>
  <si>
    <t xml:space="preserve"> </t>
  </si>
  <si>
    <t>CUCHARAS DESECHABLES 1000/1</t>
  </si>
  <si>
    <t>CAJAS</t>
  </si>
  <si>
    <t>PAPEL HIGIENICO JUMBO 4/1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</si>
</sst>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4"/>
      <name val="Times New Roman"/>
      <family val="1"/>
    </font>
    <font>
      <sz val="12"/>
      <name val="Times New Roman"/>
      <family val="1"/>
    </font>
    <font>
      <i/>
      <sz val="48"/>
      <color theme="1"/>
      <name val="Palace Script MT"/>
      <family val="4"/>
    </font>
    <font>
      <b/>
      <i/>
      <sz val="18"/>
      <color theme="1"/>
      <name val="Bell MT"/>
      <family val="1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name val="Book Antiqua"/>
      <family val="1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0.49998474074526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67">
    <xf numFmtId="0" fontId="0" fillId="0" borderId="0" xfId="0"/>
    <xf numFmtId="0" fontId="4" fillId="2" borderId="0" xfId="1" applyFont="1" applyFill="1" applyAlignment="1"/>
    <xf numFmtId="0" fontId="5" fillId="2" borderId="0" xfId="1" applyFont="1" applyFill="1" applyAlignment="1"/>
    <xf numFmtId="14" fontId="3" fillId="0" borderId="0" xfId="1" applyNumberFormat="1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Alignment="1"/>
    <xf numFmtId="0" fontId="3" fillId="0" borderId="0" xfId="1" applyFont="1" applyAlignment="1"/>
    <xf numFmtId="14" fontId="3" fillId="0" borderId="0" xfId="1" applyNumberFormat="1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6" fillId="3" borderId="1" xfId="0" applyFont="1" applyFill="1" applyBorder="1" applyAlignment="1">
      <alignment horizontal="center"/>
    </xf>
    <xf numFmtId="0" fontId="0" fillId="2" borderId="1" xfId="0" applyFont="1" applyFill="1" applyBorder="1" applyAlignment="1">
      <alignment horizontal="right"/>
    </xf>
    <xf numFmtId="0" fontId="0" fillId="2" borderId="1" xfId="0" applyFill="1" applyBorder="1" applyAlignment="1">
      <alignment horizontal="left"/>
    </xf>
    <xf numFmtId="0" fontId="0" fillId="2" borderId="1" xfId="0" applyFill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4" borderId="1" xfId="0" applyFill="1" applyBorder="1"/>
    <xf numFmtId="0" fontId="0" fillId="5" borderId="1" xfId="0" applyFill="1" applyBorder="1"/>
    <xf numFmtId="0" fontId="0" fillId="6" borderId="1" xfId="0" applyFill="1" applyBorder="1"/>
    <xf numFmtId="0" fontId="0" fillId="7" borderId="1" xfId="0" applyFill="1" applyBorder="1"/>
    <xf numFmtId="0" fontId="0" fillId="2" borderId="1" xfId="0" applyFill="1" applyBorder="1"/>
    <xf numFmtId="0" fontId="7" fillId="2" borderId="0" xfId="0" applyFont="1" applyFill="1" applyBorder="1"/>
    <xf numFmtId="0" fontId="0" fillId="8" borderId="1" xfId="0" applyFill="1" applyBorder="1"/>
    <xf numFmtId="14" fontId="3" fillId="0" borderId="0" xfId="1" applyNumberFormat="1" applyFont="1" applyAlignment="1">
      <alignment horizontal="center"/>
    </xf>
    <xf numFmtId="0" fontId="9" fillId="0" borderId="1" xfId="0" applyFont="1" applyBorder="1"/>
    <xf numFmtId="0" fontId="9" fillId="0" borderId="1" xfId="0" applyFont="1" applyBorder="1" applyAlignment="1">
      <alignment horizontal="center"/>
    </xf>
    <xf numFmtId="0" fontId="0" fillId="2" borderId="0" xfId="0" applyFill="1"/>
    <xf numFmtId="0" fontId="0" fillId="2" borderId="0" xfId="0" applyFill="1" applyBorder="1"/>
    <xf numFmtId="0" fontId="6" fillId="3" borderId="1" xfId="0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0" fillId="9" borderId="1" xfId="0" applyFill="1" applyBorder="1"/>
    <xf numFmtId="0" fontId="7" fillId="2" borderId="7" xfId="0" applyFont="1" applyFill="1" applyBorder="1" applyAlignment="1"/>
    <xf numFmtId="0" fontId="7" fillId="0" borderId="0" xfId="0" applyFont="1"/>
    <xf numFmtId="0" fontId="8" fillId="3" borderId="1" xfId="0" applyFont="1" applyFill="1" applyBorder="1" applyAlignment="1">
      <alignment horizontal="center"/>
    </xf>
    <xf numFmtId="0" fontId="0" fillId="0" borderId="0" xfId="0" applyProtection="1">
      <protection locked="0"/>
    </xf>
    <xf numFmtId="0" fontId="10" fillId="2" borderId="1" xfId="0" applyFont="1" applyFill="1" applyBorder="1"/>
    <xf numFmtId="0" fontId="10" fillId="2" borderId="1" xfId="0" applyFont="1" applyFill="1" applyBorder="1" applyAlignment="1">
      <alignment horizontal="center"/>
    </xf>
    <xf numFmtId="0" fontId="6" fillId="0" borderId="1" xfId="0" applyFont="1" applyBorder="1"/>
    <xf numFmtId="0" fontId="6" fillId="5" borderId="1" xfId="0" applyFont="1" applyFill="1" applyBorder="1"/>
    <xf numFmtId="0" fontId="6" fillId="2" borderId="1" xfId="0" applyFont="1" applyFill="1" applyBorder="1"/>
    <xf numFmtId="0" fontId="11" fillId="2" borderId="1" xfId="0" applyFont="1" applyFill="1" applyBorder="1"/>
    <xf numFmtId="0" fontId="6" fillId="0" borderId="1" xfId="0" applyFont="1" applyFill="1" applyBorder="1"/>
    <xf numFmtId="0" fontId="0" fillId="2" borderId="1" xfId="0" applyFont="1" applyFill="1" applyBorder="1" applyAlignment="1">
      <alignment horizontal="left"/>
    </xf>
    <xf numFmtId="0" fontId="0" fillId="2" borderId="1" xfId="0" applyFont="1" applyFill="1" applyBorder="1" applyAlignment="1">
      <alignment horizontal="center"/>
    </xf>
    <xf numFmtId="0" fontId="0" fillId="2" borderId="1" xfId="0" applyNumberFormat="1" applyFont="1" applyFill="1" applyBorder="1" applyAlignment="1"/>
    <xf numFmtId="0" fontId="0" fillId="2" borderId="1" xfId="0" applyFont="1" applyFill="1" applyBorder="1" applyAlignment="1"/>
    <xf numFmtId="0" fontId="0" fillId="0" borderId="0" xfId="0" applyAlignment="1"/>
    <xf numFmtId="0" fontId="0" fillId="0" borderId="1" xfId="0" applyBorder="1" applyAlignment="1"/>
    <xf numFmtId="0" fontId="0" fillId="10" borderId="1" xfId="0" applyFill="1" applyBorder="1"/>
    <xf numFmtId="0" fontId="9" fillId="0" borderId="2" xfId="0" applyFont="1" applyBorder="1"/>
    <xf numFmtId="0" fontId="6" fillId="2" borderId="0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0" fontId="6" fillId="3" borderId="6" xfId="0" applyFont="1" applyFill="1" applyBorder="1" applyAlignment="1">
      <alignment horizontal="center"/>
    </xf>
    <xf numFmtId="0" fontId="4" fillId="2" borderId="0" xfId="1" applyFont="1" applyFill="1" applyAlignment="1">
      <alignment horizontal="center"/>
    </xf>
    <xf numFmtId="0" fontId="5" fillId="2" borderId="0" xfId="1" applyFont="1" applyFill="1" applyAlignment="1">
      <alignment horizontal="center"/>
    </xf>
    <xf numFmtId="0" fontId="14" fillId="0" borderId="0" xfId="1" applyFont="1" applyAlignment="1">
      <alignment horizontal="center"/>
    </xf>
    <xf numFmtId="14" fontId="3" fillId="4" borderId="0" xfId="1" applyNumberFormat="1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12" fillId="3" borderId="1" xfId="0" applyFont="1" applyFill="1" applyBorder="1" applyAlignment="1">
      <alignment horizontal="center"/>
    </xf>
    <xf numFmtId="14" fontId="3" fillId="2" borderId="0" xfId="1" applyNumberFormat="1" applyFont="1" applyFill="1" applyAlignment="1">
      <alignment horizontal="center"/>
    </xf>
    <xf numFmtId="0" fontId="13" fillId="3" borderId="1" xfId="0" applyFont="1" applyFill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1009650</xdr:colOff>
      <xdr:row>0</xdr:row>
      <xdr:rowOff>571500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31445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123825</xdr:colOff>
      <xdr:row>0</xdr:row>
      <xdr:rowOff>190500</xdr:rowOff>
    </xdr:from>
    <xdr:to>
      <xdr:col>7</xdr:col>
      <xdr:colOff>0</xdr:colOff>
      <xdr:row>0</xdr:row>
      <xdr:rowOff>647700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238625" y="190500"/>
          <a:ext cx="1704975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Q180"/>
  <sheetViews>
    <sheetView tabSelected="1" workbookViewId="0">
      <selection activeCell="I2" sqref="I2"/>
    </sheetView>
  </sheetViews>
  <sheetFormatPr baseColWidth="10" defaultColWidth="9.140625" defaultRowHeight="15" x14ac:dyDescent="0.25"/>
  <cols>
    <col min="1" max="1" width="4.5703125" customWidth="1"/>
    <col min="2" max="2" width="35.85546875" customWidth="1"/>
    <col min="3" max="3" width="9.140625" style="4"/>
    <col min="4" max="4" width="12.7109375" customWidth="1"/>
    <col min="7" max="7" width="9.42578125" bestFit="1" customWidth="1"/>
  </cols>
  <sheetData>
    <row r="1" spans="1:13" ht="60.75" x14ac:dyDescent="0.85">
      <c r="A1" s="57" t="s">
        <v>0</v>
      </c>
      <c r="B1" s="57"/>
      <c r="C1" s="57"/>
      <c r="D1" s="57"/>
      <c r="E1" s="57"/>
      <c r="F1" s="57"/>
      <c r="G1" s="57"/>
      <c r="H1" s="1"/>
      <c r="I1" s="1"/>
    </row>
    <row r="2" spans="1:13" ht="24" x14ac:dyDescent="0.4">
      <c r="A2" s="58" t="s">
        <v>1</v>
      </c>
      <c r="B2" s="58"/>
      <c r="C2" s="58"/>
      <c r="D2" s="58"/>
      <c r="E2" s="58"/>
      <c r="F2" s="58"/>
      <c r="G2" s="58"/>
      <c r="H2" s="2"/>
      <c r="I2" s="2"/>
    </row>
    <row r="3" spans="1:13" ht="18.75" x14ac:dyDescent="0.3">
      <c r="A3" s="59" t="s">
        <v>236</v>
      </c>
      <c r="B3" s="59"/>
      <c r="C3" s="59"/>
      <c r="D3" s="59"/>
      <c r="E3" s="59"/>
      <c r="F3" s="59"/>
      <c r="G3" s="59"/>
      <c r="I3" s="5"/>
      <c r="K3" s="5"/>
    </row>
    <row r="4" spans="1:13" ht="15.75" x14ac:dyDescent="0.25">
      <c r="A4" s="60"/>
      <c r="B4" s="60"/>
      <c r="C4" s="60"/>
      <c r="D4" s="60"/>
      <c r="E4" s="60"/>
      <c r="F4" s="60"/>
      <c r="G4" s="60"/>
      <c r="H4" s="6"/>
      <c r="I4" s="6"/>
    </row>
    <row r="5" spans="1:13" ht="16.5" thickBot="1" x14ac:dyDescent="0.3">
      <c r="A5" s="3"/>
      <c r="B5" s="3"/>
      <c r="C5" s="7"/>
      <c r="D5" s="3"/>
      <c r="E5" s="3"/>
      <c r="F5" s="3"/>
      <c r="G5" s="3"/>
      <c r="H5" s="6"/>
      <c r="I5" s="6"/>
    </row>
    <row r="6" spans="1:13" ht="15.75" thickBot="1" x14ac:dyDescent="0.3">
      <c r="A6" s="54" t="s">
        <v>9</v>
      </c>
      <c r="B6" s="55"/>
      <c r="C6" s="55"/>
      <c r="D6" s="55"/>
      <c r="E6" s="55"/>
      <c r="F6" s="55"/>
      <c r="G6" s="56"/>
    </row>
    <row r="7" spans="1:13" x14ac:dyDescent="0.25">
      <c r="A7" s="30" t="s">
        <v>2</v>
      </c>
      <c r="B7" s="30" t="s">
        <v>3</v>
      </c>
      <c r="C7" s="30" t="s">
        <v>104</v>
      </c>
      <c r="D7" s="30" t="s">
        <v>8</v>
      </c>
      <c r="E7" s="30" t="s">
        <v>5</v>
      </c>
      <c r="F7" s="30" t="s">
        <v>6</v>
      </c>
      <c r="G7" s="28" t="s">
        <v>7</v>
      </c>
    </row>
    <row r="8" spans="1:13" x14ac:dyDescent="0.25">
      <c r="A8" s="9">
        <v>1</v>
      </c>
      <c r="B8" s="9" t="s">
        <v>13</v>
      </c>
      <c r="C8" s="8" t="s">
        <v>30</v>
      </c>
      <c r="D8" s="9">
        <v>15</v>
      </c>
      <c r="E8" s="9">
        <v>10</v>
      </c>
      <c r="F8" s="9">
        <v>25</v>
      </c>
      <c r="G8" s="9">
        <f>+D8+E8-F8</f>
        <v>0</v>
      </c>
    </row>
    <row r="9" spans="1:13" x14ac:dyDescent="0.25">
      <c r="A9" s="9">
        <f>+A8+1</f>
        <v>2</v>
      </c>
      <c r="B9" s="9" t="s">
        <v>32</v>
      </c>
      <c r="C9" s="8" t="s">
        <v>4</v>
      </c>
      <c r="D9" s="9">
        <v>0</v>
      </c>
      <c r="E9" s="9">
        <v>180</v>
      </c>
      <c r="F9" s="9">
        <v>156</v>
      </c>
      <c r="G9" s="9">
        <f t="shared" ref="G9:G61" si="0">+D9+E9-F9</f>
        <v>24</v>
      </c>
    </row>
    <row r="10" spans="1:13" x14ac:dyDescent="0.25">
      <c r="A10" s="9">
        <f t="shared" ref="A10:A60" si="1">+A9+1</f>
        <v>3</v>
      </c>
      <c r="B10" s="9" t="s">
        <v>31</v>
      </c>
      <c r="C10" s="8" t="s">
        <v>4</v>
      </c>
      <c r="D10" s="9"/>
      <c r="E10" s="9">
        <v>180</v>
      </c>
      <c r="F10" s="9">
        <v>76</v>
      </c>
      <c r="G10" s="9">
        <f t="shared" si="0"/>
        <v>104</v>
      </c>
    </row>
    <row r="11" spans="1:13" x14ac:dyDescent="0.25">
      <c r="A11" s="9">
        <f t="shared" si="1"/>
        <v>4</v>
      </c>
      <c r="B11" s="9" t="s">
        <v>33</v>
      </c>
      <c r="C11" s="8" t="s">
        <v>4</v>
      </c>
      <c r="D11" s="9">
        <v>30</v>
      </c>
      <c r="E11" s="9"/>
      <c r="F11" s="9">
        <v>15</v>
      </c>
      <c r="G11" s="9">
        <f t="shared" si="0"/>
        <v>15</v>
      </c>
      <c r="L11" s="14"/>
    </row>
    <row r="12" spans="1:13" x14ac:dyDescent="0.25">
      <c r="A12" s="9">
        <f t="shared" si="1"/>
        <v>5</v>
      </c>
      <c r="B12" s="9" t="s">
        <v>102</v>
      </c>
      <c r="C12" s="8" t="s">
        <v>4</v>
      </c>
      <c r="D12" s="9">
        <v>0</v>
      </c>
      <c r="E12" s="9"/>
      <c r="F12" s="9"/>
      <c r="G12" s="9">
        <f t="shared" si="0"/>
        <v>0</v>
      </c>
    </row>
    <row r="13" spans="1:13" x14ac:dyDescent="0.25">
      <c r="A13" s="9">
        <v>6</v>
      </c>
      <c r="B13" s="9" t="s">
        <v>247</v>
      </c>
      <c r="C13" s="8" t="s">
        <v>4</v>
      </c>
      <c r="D13" s="9"/>
      <c r="E13" s="9">
        <v>1</v>
      </c>
      <c r="F13" s="9"/>
      <c r="G13" s="9">
        <f>+D13+E13-F13</f>
        <v>1</v>
      </c>
    </row>
    <row r="14" spans="1:13" x14ac:dyDescent="0.25">
      <c r="A14" s="9">
        <v>7</v>
      </c>
      <c r="B14" s="9" t="s">
        <v>34</v>
      </c>
      <c r="C14" s="8" t="s">
        <v>4</v>
      </c>
      <c r="D14" s="9">
        <v>254</v>
      </c>
      <c r="E14" s="9"/>
      <c r="F14" s="9">
        <v>6</v>
      </c>
      <c r="G14" s="9">
        <f t="shared" si="0"/>
        <v>248</v>
      </c>
      <c r="L14" s="14"/>
      <c r="M14" s="35"/>
    </row>
    <row r="15" spans="1:13" x14ac:dyDescent="0.25">
      <c r="A15" s="9">
        <v>8</v>
      </c>
      <c r="B15" s="9" t="s">
        <v>240</v>
      </c>
      <c r="C15" s="8" t="s">
        <v>4</v>
      </c>
      <c r="D15" s="9"/>
      <c r="E15" s="9">
        <v>300</v>
      </c>
      <c r="F15" s="9">
        <v>175</v>
      </c>
      <c r="G15" s="9">
        <f>+D15+E15-F15</f>
        <v>125</v>
      </c>
      <c r="L15" s="14"/>
    </row>
    <row r="16" spans="1:13" x14ac:dyDescent="0.25">
      <c r="A16" s="9">
        <v>9</v>
      </c>
      <c r="B16" s="9" t="s">
        <v>126</v>
      </c>
      <c r="C16" s="8" t="s">
        <v>4</v>
      </c>
      <c r="D16" s="9">
        <v>0</v>
      </c>
      <c r="E16" s="9"/>
      <c r="F16" s="9">
        <v>0</v>
      </c>
      <c r="G16" s="9">
        <f t="shared" si="0"/>
        <v>0</v>
      </c>
      <c r="L16" s="14"/>
    </row>
    <row r="17" spans="1:13" x14ac:dyDescent="0.25">
      <c r="A17" s="9">
        <v>10</v>
      </c>
      <c r="B17" s="9" t="s">
        <v>14</v>
      </c>
      <c r="C17" s="8" t="s">
        <v>30</v>
      </c>
      <c r="D17" s="9">
        <v>0</v>
      </c>
      <c r="E17" s="9">
        <v>25</v>
      </c>
      <c r="F17" s="9">
        <v>10</v>
      </c>
      <c r="G17" s="9">
        <f t="shared" si="0"/>
        <v>15</v>
      </c>
      <c r="L17" s="14"/>
    </row>
    <row r="18" spans="1:13" x14ac:dyDescent="0.25">
      <c r="A18" s="9">
        <v>11</v>
      </c>
      <c r="B18" s="9" t="s">
        <v>248</v>
      </c>
      <c r="C18" s="8" t="s">
        <v>4</v>
      </c>
      <c r="D18" s="9"/>
      <c r="E18" s="9">
        <v>50</v>
      </c>
      <c r="F18" s="9">
        <v>21</v>
      </c>
      <c r="G18" s="9">
        <f>+D18+E18-F18</f>
        <v>29</v>
      </c>
      <c r="L18" s="14"/>
    </row>
    <row r="19" spans="1:13" x14ac:dyDescent="0.25">
      <c r="A19" s="9">
        <v>12</v>
      </c>
      <c r="B19" s="9" t="s">
        <v>15</v>
      </c>
      <c r="C19" s="8" t="s">
        <v>4</v>
      </c>
      <c r="D19" s="9">
        <v>22</v>
      </c>
      <c r="E19" s="9"/>
      <c r="F19" s="9">
        <v>11</v>
      </c>
      <c r="G19" s="9">
        <f t="shared" si="0"/>
        <v>11</v>
      </c>
      <c r="L19" s="14"/>
    </row>
    <row r="20" spans="1:13" x14ac:dyDescent="0.25">
      <c r="A20" s="9">
        <f t="shared" si="1"/>
        <v>13</v>
      </c>
      <c r="B20" s="9" t="s">
        <v>135</v>
      </c>
      <c r="C20" s="8" t="s">
        <v>4</v>
      </c>
      <c r="D20" s="9"/>
      <c r="E20" s="9">
        <v>24</v>
      </c>
      <c r="F20" s="9">
        <v>20</v>
      </c>
      <c r="G20" s="9">
        <f t="shared" si="0"/>
        <v>4</v>
      </c>
      <c r="L20" s="27"/>
    </row>
    <row r="21" spans="1:13" x14ac:dyDescent="0.25">
      <c r="A21" s="9">
        <f t="shared" si="1"/>
        <v>14</v>
      </c>
      <c r="B21" s="9" t="s">
        <v>142</v>
      </c>
      <c r="C21" s="8" t="s">
        <v>4</v>
      </c>
      <c r="D21" s="9">
        <v>23</v>
      </c>
      <c r="E21" s="9"/>
      <c r="F21" s="9">
        <v>23</v>
      </c>
      <c r="G21" s="9">
        <f t="shared" si="0"/>
        <v>0</v>
      </c>
      <c r="L21" s="14"/>
    </row>
    <row r="22" spans="1:13" x14ac:dyDescent="0.25">
      <c r="A22" s="9">
        <f t="shared" si="1"/>
        <v>15</v>
      </c>
      <c r="B22" s="9" t="s">
        <v>76</v>
      </c>
      <c r="C22" s="8" t="s">
        <v>4</v>
      </c>
      <c r="D22" s="9">
        <v>10</v>
      </c>
      <c r="E22" s="9"/>
      <c r="F22" s="9"/>
      <c r="G22" s="9">
        <f t="shared" si="0"/>
        <v>10</v>
      </c>
      <c r="L22" s="14"/>
    </row>
    <row r="23" spans="1:13" x14ac:dyDescent="0.25">
      <c r="A23" s="9">
        <v>16</v>
      </c>
      <c r="B23" s="9" t="s">
        <v>241</v>
      </c>
      <c r="C23" s="8" t="s">
        <v>30</v>
      </c>
      <c r="D23" s="9"/>
      <c r="E23" s="9">
        <v>10</v>
      </c>
      <c r="F23" s="9">
        <v>7</v>
      </c>
      <c r="G23" s="9">
        <f>+D23+E23-F23</f>
        <v>3</v>
      </c>
      <c r="L23" s="14"/>
    </row>
    <row r="24" spans="1:13" x14ac:dyDescent="0.25">
      <c r="A24" s="9">
        <v>17</v>
      </c>
      <c r="B24" s="9" t="s">
        <v>41</v>
      </c>
      <c r="C24" s="8" t="s">
        <v>30</v>
      </c>
      <c r="D24" s="9">
        <v>36</v>
      </c>
      <c r="E24" s="9">
        <v>25</v>
      </c>
      <c r="F24" s="9">
        <v>30</v>
      </c>
      <c r="G24" s="9">
        <f t="shared" si="0"/>
        <v>31</v>
      </c>
      <c r="L24" s="27"/>
    </row>
    <row r="25" spans="1:13" x14ac:dyDescent="0.25">
      <c r="A25" s="9">
        <f t="shared" si="1"/>
        <v>18</v>
      </c>
      <c r="B25" s="9" t="s">
        <v>40</v>
      </c>
      <c r="C25" s="8" t="s">
        <v>30</v>
      </c>
      <c r="D25" s="9">
        <v>57</v>
      </c>
      <c r="E25" s="9">
        <v>25</v>
      </c>
      <c r="F25" s="9">
        <v>43</v>
      </c>
      <c r="G25" s="9">
        <f t="shared" si="0"/>
        <v>39</v>
      </c>
      <c r="L25" s="27"/>
      <c r="M25" s="35"/>
    </row>
    <row r="26" spans="1:13" x14ac:dyDescent="0.25">
      <c r="A26" s="9">
        <f t="shared" si="1"/>
        <v>19</v>
      </c>
      <c r="B26" s="17" t="s">
        <v>249</v>
      </c>
      <c r="C26" s="8" t="s">
        <v>30</v>
      </c>
      <c r="D26" s="9">
        <v>0</v>
      </c>
      <c r="E26" s="9">
        <v>25</v>
      </c>
      <c r="F26" s="9">
        <v>14</v>
      </c>
      <c r="G26" s="9">
        <f t="shared" si="0"/>
        <v>11</v>
      </c>
      <c r="H26" s="14"/>
      <c r="L26" s="14"/>
    </row>
    <row r="27" spans="1:13" x14ac:dyDescent="0.25">
      <c r="A27" s="9">
        <f t="shared" si="1"/>
        <v>20</v>
      </c>
      <c r="B27" s="9" t="s">
        <v>39</v>
      </c>
      <c r="C27" s="8" t="s">
        <v>30</v>
      </c>
      <c r="D27" s="9">
        <v>40</v>
      </c>
      <c r="E27" s="9">
        <v>105</v>
      </c>
      <c r="F27" s="9">
        <v>20</v>
      </c>
      <c r="G27" s="9">
        <f t="shared" si="0"/>
        <v>125</v>
      </c>
      <c r="H27" s="14"/>
    </row>
    <row r="28" spans="1:13" x14ac:dyDescent="0.25">
      <c r="A28" s="9">
        <f t="shared" si="1"/>
        <v>21</v>
      </c>
      <c r="B28" s="9" t="s">
        <v>38</v>
      </c>
      <c r="C28" s="8" t="s">
        <v>30</v>
      </c>
      <c r="D28" s="9">
        <v>83</v>
      </c>
      <c r="E28" s="9"/>
      <c r="F28" s="9">
        <v>83</v>
      </c>
      <c r="G28" s="9">
        <f t="shared" si="0"/>
        <v>0</v>
      </c>
      <c r="L28" s="26"/>
    </row>
    <row r="29" spans="1:13" x14ac:dyDescent="0.25">
      <c r="A29" s="9">
        <f t="shared" si="1"/>
        <v>22</v>
      </c>
      <c r="B29" s="9" t="s">
        <v>37</v>
      </c>
      <c r="C29" s="8" t="s">
        <v>30</v>
      </c>
      <c r="D29" s="9">
        <v>41</v>
      </c>
      <c r="E29" s="9">
        <v>30</v>
      </c>
      <c r="F29" s="9">
        <v>67</v>
      </c>
      <c r="G29" s="9">
        <f t="shared" si="0"/>
        <v>4</v>
      </c>
      <c r="L29" s="26"/>
    </row>
    <row r="30" spans="1:13" x14ac:dyDescent="0.25">
      <c r="A30" s="9">
        <v>19</v>
      </c>
      <c r="B30" s="9" t="s">
        <v>16</v>
      </c>
      <c r="C30" s="8" t="s">
        <v>4</v>
      </c>
      <c r="D30" s="9">
        <v>5</v>
      </c>
      <c r="E30" s="9">
        <v>30</v>
      </c>
      <c r="F30" s="9">
        <v>26</v>
      </c>
      <c r="G30" s="9">
        <f>+D30+E30-F30</f>
        <v>9</v>
      </c>
      <c r="J30" s="14"/>
    </row>
    <row r="31" spans="1:13" x14ac:dyDescent="0.25">
      <c r="A31" s="9">
        <v>20</v>
      </c>
      <c r="B31" s="9" t="s">
        <v>127</v>
      </c>
      <c r="C31" s="8" t="s">
        <v>4</v>
      </c>
      <c r="D31" s="9">
        <v>36</v>
      </c>
      <c r="E31" s="9">
        <v>200</v>
      </c>
      <c r="F31" s="9">
        <v>111</v>
      </c>
      <c r="G31" s="9">
        <f t="shared" si="0"/>
        <v>125</v>
      </c>
      <c r="J31" s="21"/>
    </row>
    <row r="32" spans="1:13" x14ac:dyDescent="0.25">
      <c r="A32" s="9">
        <f t="shared" si="1"/>
        <v>21</v>
      </c>
      <c r="B32" s="9" t="s">
        <v>36</v>
      </c>
      <c r="C32" s="8" t="s">
        <v>4</v>
      </c>
      <c r="D32" s="9">
        <v>0</v>
      </c>
      <c r="E32" s="9"/>
      <c r="F32" s="9"/>
      <c r="G32" s="9">
        <f t="shared" si="0"/>
        <v>0</v>
      </c>
      <c r="H32" s="14"/>
      <c r="J32" s="27"/>
    </row>
    <row r="33" spans="1:11" x14ac:dyDescent="0.25">
      <c r="A33" s="9">
        <f t="shared" si="1"/>
        <v>22</v>
      </c>
      <c r="B33" s="9" t="s">
        <v>25</v>
      </c>
      <c r="C33" s="8" t="s">
        <v>4</v>
      </c>
      <c r="D33" s="9">
        <v>0</v>
      </c>
      <c r="E33" s="9"/>
      <c r="F33" s="9"/>
      <c r="G33" s="9">
        <f t="shared" si="0"/>
        <v>0</v>
      </c>
      <c r="H33" s="14"/>
      <c r="J33" s="14"/>
    </row>
    <row r="34" spans="1:11" x14ac:dyDescent="0.25">
      <c r="A34" s="9">
        <f t="shared" si="1"/>
        <v>23</v>
      </c>
      <c r="B34" s="9" t="s">
        <v>24</v>
      </c>
      <c r="C34" s="8" t="s">
        <v>4</v>
      </c>
      <c r="D34" s="9">
        <v>1</v>
      </c>
      <c r="E34" s="9"/>
      <c r="F34" s="9"/>
      <c r="G34" s="9">
        <f t="shared" si="0"/>
        <v>1</v>
      </c>
      <c r="H34" s="14"/>
    </row>
    <row r="35" spans="1:11" x14ac:dyDescent="0.25">
      <c r="A35" s="9">
        <f t="shared" si="1"/>
        <v>24</v>
      </c>
      <c r="B35" s="9" t="s">
        <v>27</v>
      </c>
      <c r="C35" s="8" t="s">
        <v>4</v>
      </c>
      <c r="D35" s="9">
        <v>156</v>
      </c>
      <c r="E35" s="9">
        <v>18</v>
      </c>
      <c r="F35" s="9">
        <v>174</v>
      </c>
      <c r="G35" s="9">
        <f t="shared" si="0"/>
        <v>0</v>
      </c>
      <c r="H35" s="14"/>
    </row>
    <row r="36" spans="1:11" x14ac:dyDescent="0.25">
      <c r="A36" s="9">
        <f t="shared" si="1"/>
        <v>25</v>
      </c>
      <c r="B36" s="9" t="s">
        <v>28</v>
      </c>
      <c r="C36" s="8" t="s">
        <v>4</v>
      </c>
      <c r="D36" s="9">
        <v>150</v>
      </c>
      <c r="E36" s="9">
        <v>18</v>
      </c>
      <c r="F36" s="9">
        <v>164</v>
      </c>
      <c r="G36" s="9">
        <f t="shared" si="0"/>
        <v>4</v>
      </c>
      <c r="H36" s="14"/>
    </row>
    <row r="37" spans="1:11" x14ac:dyDescent="0.25">
      <c r="A37" s="9">
        <f t="shared" si="1"/>
        <v>26</v>
      </c>
      <c r="B37" s="9" t="s">
        <v>29</v>
      </c>
      <c r="C37" s="8" t="s">
        <v>4</v>
      </c>
      <c r="D37" s="9">
        <v>144</v>
      </c>
      <c r="E37" s="9"/>
      <c r="F37" s="9">
        <v>144</v>
      </c>
      <c r="G37" s="9">
        <f t="shared" si="0"/>
        <v>0</v>
      </c>
      <c r="H37" s="14"/>
    </row>
    <row r="38" spans="1:11" x14ac:dyDescent="0.25">
      <c r="A38" s="9">
        <f t="shared" si="1"/>
        <v>27</v>
      </c>
      <c r="B38" s="9" t="s">
        <v>35</v>
      </c>
      <c r="C38" s="8" t="s">
        <v>30</v>
      </c>
      <c r="D38" s="9">
        <v>10</v>
      </c>
      <c r="E38" s="9"/>
      <c r="F38" s="9"/>
      <c r="G38" s="9">
        <f t="shared" si="0"/>
        <v>10</v>
      </c>
      <c r="H38" s="14"/>
    </row>
    <row r="39" spans="1:11" x14ac:dyDescent="0.25">
      <c r="A39" s="9">
        <v>28</v>
      </c>
      <c r="B39" s="9" t="s">
        <v>216</v>
      </c>
      <c r="C39" s="8" t="s">
        <v>30</v>
      </c>
      <c r="D39" s="9">
        <v>1</v>
      </c>
      <c r="E39" s="9"/>
      <c r="F39" s="9"/>
      <c r="G39" s="9">
        <f>+D39+E39-F39</f>
        <v>1</v>
      </c>
      <c r="H39" s="14"/>
    </row>
    <row r="40" spans="1:11" x14ac:dyDescent="0.25">
      <c r="A40" s="9">
        <v>29</v>
      </c>
      <c r="B40" s="9" t="s">
        <v>42</v>
      </c>
      <c r="C40" s="8" t="s">
        <v>30</v>
      </c>
      <c r="D40" s="9">
        <v>41</v>
      </c>
      <c r="E40" s="9"/>
      <c r="F40" s="9">
        <v>29</v>
      </c>
      <c r="G40" s="9">
        <f t="shared" si="0"/>
        <v>12</v>
      </c>
      <c r="H40" s="14"/>
    </row>
    <row r="41" spans="1:11" x14ac:dyDescent="0.25">
      <c r="A41" s="9">
        <f t="shared" si="1"/>
        <v>30</v>
      </c>
      <c r="B41" s="17" t="s">
        <v>43</v>
      </c>
      <c r="C41" s="8" t="s">
        <v>30</v>
      </c>
      <c r="D41" s="9">
        <v>57</v>
      </c>
      <c r="E41" s="9">
        <v>10</v>
      </c>
      <c r="F41" s="9">
        <v>26</v>
      </c>
      <c r="G41" s="9">
        <f t="shared" si="0"/>
        <v>41</v>
      </c>
      <c r="H41" s="14"/>
      <c r="K41" t="s">
        <v>251</v>
      </c>
    </row>
    <row r="42" spans="1:11" x14ac:dyDescent="0.25">
      <c r="A42" s="9">
        <f t="shared" si="1"/>
        <v>31</v>
      </c>
      <c r="B42" s="9" t="s">
        <v>45</v>
      </c>
      <c r="C42" s="8" t="s">
        <v>4</v>
      </c>
      <c r="D42" s="9">
        <v>38</v>
      </c>
      <c r="E42" s="9">
        <v>10</v>
      </c>
      <c r="F42" s="9">
        <v>9</v>
      </c>
      <c r="G42" s="9">
        <f t="shared" si="0"/>
        <v>39</v>
      </c>
      <c r="H42" s="14"/>
    </row>
    <row r="43" spans="1:11" x14ac:dyDescent="0.25">
      <c r="A43" s="9">
        <f t="shared" si="1"/>
        <v>32</v>
      </c>
      <c r="B43" s="9" t="s">
        <v>134</v>
      </c>
      <c r="C43" s="8" t="s">
        <v>4</v>
      </c>
      <c r="D43" s="9">
        <v>41</v>
      </c>
      <c r="E43" s="9">
        <v>5</v>
      </c>
      <c r="F43" s="9">
        <v>3</v>
      </c>
      <c r="G43" s="9">
        <f t="shared" si="0"/>
        <v>43</v>
      </c>
      <c r="H43" s="14"/>
    </row>
    <row r="44" spans="1:11" x14ac:dyDescent="0.25">
      <c r="A44" s="9">
        <v>31</v>
      </c>
      <c r="B44" s="9" t="s">
        <v>105</v>
      </c>
      <c r="C44" s="8" t="s">
        <v>30</v>
      </c>
      <c r="D44" s="9"/>
      <c r="E44" s="9">
        <v>29</v>
      </c>
      <c r="F44" s="9"/>
      <c r="G44" s="9">
        <f t="shared" si="0"/>
        <v>29</v>
      </c>
      <c r="H44" s="14"/>
    </row>
    <row r="45" spans="1:11" x14ac:dyDescent="0.25">
      <c r="A45" s="9">
        <f t="shared" si="1"/>
        <v>32</v>
      </c>
      <c r="B45" s="9" t="s">
        <v>49</v>
      </c>
      <c r="C45" s="8" t="s">
        <v>30</v>
      </c>
      <c r="D45" s="9">
        <v>46</v>
      </c>
      <c r="E45" s="9"/>
      <c r="F45" s="9">
        <v>1</v>
      </c>
      <c r="G45" s="9">
        <f t="shared" si="0"/>
        <v>45</v>
      </c>
      <c r="H45" s="14"/>
    </row>
    <row r="46" spans="1:11" x14ac:dyDescent="0.25">
      <c r="A46" s="9">
        <f t="shared" si="1"/>
        <v>33</v>
      </c>
      <c r="B46" s="9" t="s">
        <v>150</v>
      </c>
      <c r="C46" s="8" t="s">
        <v>30</v>
      </c>
      <c r="D46" s="9">
        <v>1</v>
      </c>
      <c r="E46" s="9">
        <v>5</v>
      </c>
      <c r="F46" s="9"/>
      <c r="G46" s="9">
        <f t="shared" si="0"/>
        <v>6</v>
      </c>
      <c r="H46" s="14"/>
    </row>
    <row r="47" spans="1:11" x14ac:dyDescent="0.25">
      <c r="A47" s="9">
        <v>34</v>
      </c>
      <c r="B47" s="17" t="s">
        <v>26</v>
      </c>
      <c r="C47" s="8" t="s">
        <v>4</v>
      </c>
      <c r="D47" s="9">
        <v>423</v>
      </c>
      <c r="E47" s="9">
        <v>840</v>
      </c>
      <c r="F47" s="9">
        <v>461</v>
      </c>
      <c r="G47" s="9">
        <f t="shared" si="0"/>
        <v>802</v>
      </c>
      <c r="H47" s="14"/>
    </row>
    <row r="48" spans="1:11" x14ac:dyDescent="0.25">
      <c r="A48" s="9">
        <v>35</v>
      </c>
      <c r="B48" s="9" t="s">
        <v>46</v>
      </c>
      <c r="C48" s="8" t="s">
        <v>4</v>
      </c>
      <c r="D48" s="9">
        <v>37</v>
      </c>
      <c r="E48" s="9">
        <v>25</v>
      </c>
      <c r="F48" s="9">
        <v>62</v>
      </c>
      <c r="G48" s="9">
        <f t="shared" si="0"/>
        <v>0</v>
      </c>
      <c r="H48" s="14"/>
    </row>
    <row r="49" spans="1:8" x14ac:dyDescent="0.25">
      <c r="A49" s="9">
        <v>36</v>
      </c>
      <c r="B49" s="9" t="s">
        <v>132</v>
      </c>
      <c r="C49" s="8" t="s">
        <v>4</v>
      </c>
      <c r="D49" s="9">
        <v>5</v>
      </c>
      <c r="E49" s="9">
        <v>10</v>
      </c>
      <c r="F49" s="9"/>
      <c r="G49" s="9">
        <f>+D49+E49-F49</f>
        <v>15</v>
      </c>
      <c r="H49" s="14"/>
    </row>
    <row r="50" spans="1:8" x14ac:dyDescent="0.25">
      <c r="A50" s="9">
        <v>37</v>
      </c>
      <c r="B50" s="9" t="s">
        <v>145</v>
      </c>
      <c r="C50" s="8" t="s">
        <v>4</v>
      </c>
      <c r="D50" s="9"/>
      <c r="E50" s="9">
        <v>3</v>
      </c>
      <c r="F50" s="9">
        <v>3</v>
      </c>
      <c r="G50" s="9">
        <f>+D50+E50-F50</f>
        <v>0</v>
      </c>
      <c r="H50" s="14"/>
    </row>
    <row r="51" spans="1:8" x14ac:dyDescent="0.25">
      <c r="A51" s="9">
        <v>38</v>
      </c>
      <c r="B51" s="9" t="s">
        <v>227</v>
      </c>
      <c r="C51" s="8" t="s">
        <v>4</v>
      </c>
      <c r="D51" s="9">
        <v>3</v>
      </c>
      <c r="E51" s="9"/>
      <c r="F51" s="9">
        <v>3</v>
      </c>
      <c r="G51" s="9">
        <f t="shared" si="0"/>
        <v>0</v>
      </c>
      <c r="H51" s="14"/>
    </row>
    <row r="52" spans="1:8" x14ac:dyDescent="0.25">
      <c r="A52" s="9">
        <v>39</v>
      </c>
      <c r="B52" s="9" t="s">
        <v>146</v>
      </c>
      <c r="C52" s="8" t="s">
        <v>4</v>
      </c>
      <c r="D52" s="9"/>
      <c r="E52" s="9">
        <v>6</v>
      </c>
      <c r="F52" s="9">
        <v>2</v>
      </c>
      <c r="G52" s="9">
        <f>+D52+E52-F52</f>
        <v>4</v>
      </c>
      <c r="H52" s="14"/>
    </row>
    <row r="53" spans="1:8" x14ac:dyDescent="0.25">
      <c r="A53" s="9">
        <v>40</v>
      </c>
      <c r="B53" s="9" t="s">
        <v>223</v>
      </c>
      <c r="C53" s="8" t="s">
        <v>4</v>
      </c>
      <c r="D53" s="9">
        <v>8</v>
      </c>
      <c r="E53" s="9">
        <v>20</v>
      </c>
      <c r="F53" s="9">
        <v>1</v>
      </c>
      <c r="G53" s="9">
        <f t="shared" si="0"/>
        <v>27</v>
      </c>
      <c r="H53" s="14"/>
    </row>
    <row r="54" spans="1:8" x14ac:dyDescent="0.25">
      <c r="A54" s="9">
        <v>41</v>
      </c>
      <c r="B54" s="9" t="s">
        <v>148</v>
      </c>
      <c r="C54" s="8" t="s">
        <v>4</v>
      </c>
      <c r="D54" s="9">
        <v>76</v>
      </c>
      <c r="E54" s="9">
        <v>300</v>
      </c>
      <c r="F54" s="9">
        <v>30</v>
      </c>
      <c r="G54" s="9">
        <f>+D54+E54-F54</f>
        <v>346</v>
      </c>
    </row>
    <row r="55" spans="1:8" x14ac:dyDescent="0.25">
      <c r="A55" s="9">
        <v>42</v>
      </c>
      <c r="B55" s="9" t="s">
        <v>10</v>
      </c>
      <c r="C55" s="8" t="s">
        <v>11</v>
      </c>
      <c r="D55" s="9">
        <v>0</v>
      </c>
      <c r="E55" s="9">
        <v>50</v>
      </c>
      <c r="F55" s="9">
        <v>27</v>
      </c>
      <c r="G55" s="9">
        <f t="shared" si="0"/>
        <v>23</v>
      </c>
    </row>
    <row r="56" spans="1:8" x14ac:dyDescent="0.25">
      <c r="A56" s="9">
        <f t="shared" si="1"/>
        <v>43</v>
      </c>
      <c r="B56" s="17" t="s">
        <v>50</v>
      </c>
      <c r="C56" s="8" t="s">
        <v>11</v>
      </c>
      <c r="D56" s="9"/>
      <c r="E56" s="9">
        <v>100</v>
      </c>
      <c r="F56" s="9">
        <v>84</v>
      </c>
      <c r="G56" s="9">
        <f t="shared" si="0"/>
        <v>16</v>
      </c>
    </row>
    <row r="57" spans="1:8" x14ac:dyDescent="0.25">
      <c r="A57" s="9">
        <f t="shared" si="1"/>
        <v>44</v>
      </c>
      <c r="B57" s="9" t="s">
        <v>44</v>
      </c>
      <c r="C57" s="8" t="s">
        <v>4</v>
      </c>
      <c r="D57" s="9">
        <v>30</v>
      </c>
      <c r="E57" s="9">
        <v>21</v>
      </c>
      <c r="F57" s="9">
        <v>3</v>
      </c>
      <c r="G57" s="9">
        <f t="shared" si="0"/>
        <v>48</v>
      </c>
      <c r="H57" s="14"/>
    </row>
    <row r="58" spans="1:8" x14ac:dyDescent="0.25">
      <c r="A58" s="9">
        <f t="shared" si="1"/>
        <v>45</v>
      </c>
      <c r="B58" s="9" t="s">
        <v>133</v>
      </c>
      <c r="C58" s="8" t="s">
        <v>4</v>
      </c>
      <c r="D58" s="9">
        <v>47</v>
      </c>
      <c r="E58" s="9">
        <v>60</v>
      </c>
      <c r="F58" s="9">
        <v>107</v>
      </c>
      <c r="G58" s="9">
        <f t="shared" si="0"/>
        <v>0</v>
      </c>
      <c r="H58" s="14"/>
    </row>
    <row r="59" spans="1:8" x14ac:dyDescent="0.25">
      <c r="A59" s="9">
        <v>46</v>
      </c>
      <c r="B59" s="9" t="s">
        <v>47</v>
      </c>
      <c r="C59" s="8" t="s">
        <v>4</v>
      </c>
      <c r="D59" s="9">
        <v>3</v>
      </c>
      <c r="E59" s="9">
        <v>5</v>
      </c>
      <c r="F59" s="9"/>
      <c r="G59" s="9">
        <f t="shared" si="0"/>
        <v>8</v>
      </c>
      <c r="H59" s="14"/>
    </row>
    <row r="60" spans="1:8" x14ac:dyDescent="0.25">
      <c r="A60" s="9">
        <f t="shared" si="1"/>
        <v>47</v>
      </c>
      <c r="B60" s="9" t="s">
        <v>48</v>
      </c>
      <c r="C60" s="8" t="s">
        <v>4</v>
      </c>
      <c r="D60" s="9">
        <v>21</v>
      </c>
      <c r="E60" s="9"/>
      <c r="F60" s="9"/>
      <c r="G60" s="9">
        <f t="shared" si="0"/>
        <v>21</v>
      </c>
      <c r="H60" s="14"/>
    </row>
    <row r="61" spans="1:8" x14ac:dyDescent="0.25">
      <c r="A61" s="9">
        <v>48</v>
      </c>
      <c r="B61" s="9" t="s">
        <v>106</v>
      </c>
      <c r="C61" s="8" t="s">
        <v>4</v>
      </c>
      <c r="D61" s="9">
        <v>1</v>
      </c>
      <c r="E61" s="9"/>
      <c r="F61" s="9"/>
      <c r="G61" s="9">
        <f t="shared" si="0"/>
        <v>1</v>
      </c>
      <c r="H61" s="14"/>
    </row>
    <row r="62" spans="1:8" x14ac:dyDescent="0.25">
      <c r="A62" s="52" t="s">
        <v>51</v>
      </c>
      <c r="B62" s="52"/>
      <c r="C62" s="52"/>
      <c r="D62" s="52"/>
      <c r="E62" s="52"/>
      <c r="F62" s="52"/>
      <c r="G62" s="52"/>
      <c r="H62" s="14"/>
    </row>
    <row r="63" spans="1:8" x14ac:dyDescent="0.25">
      <c r="A63" s="10" t="s">
        <v>2</v>
      </c>
      <c r="B63" s="10" t="s">
        <v>3</v>
      </c>
      <c r="C63" s="10" t="s">
        <v>104</v>
      </c>
      <c r="D63" s="10" t="s">
        <v>8</v>
      </c>
      <c r="E63" s="10" t="s">
        <v>5</v>
      </c>
      <c r="F63" s="10" t="s">
        <v>6</v>
      </c>
      <c r="G63" s="28" t="s">
        <v>7</v>
      </c>
      <c r="H63" s="14"/>
    </row>
    <row r="64" spans="1:8" x14ac:dyDescent="0.25">
      <c r="A64" s="9">
        <v>1</v>
      </c>
      <c r="B64" s="9" t="s">
        <v>12</v>
      </c>
      <c r="C64" s="8" t="s">
        <v>4</v>
      </c>
      <c r="D64" s="9">
        <v>0</v>
      </c>
      <c r="E64" s="9"/>
      <c r="F64" s="9"/>
      <c r="G64" s="9">
        <f>+D64+E64-F64</f>
        <v>0</v>
      </c>
    </row>
    <row r="65" spans="1:17" x14ac:dyDescent="0.25">
      <c r="A65" s="9">
        <v>2</v>
      </c>
      <c r="B65" s="9" t="s">
        <v>131</v>
      </c>
      <c r="C65" s="8" t="s">
        <v>4</v>
      </c>
      <c r="D65" s="9">
        <v>1</v>
      </c>
      <c r="E65" s="9"/>
      <c r="F65" s="9"/>
      <c r="G65" s="9">
        <f>+D65+E65-F65</f>
        <v>1</v>
      </c>
      <c r="H65" s="14"/>
    </row>
    <row r="66" spans="1:17" x14ac:dyDescent="0.25">
      <c r="A66" s="9">
        <v>3</v>
      </c>
      <c r="B66" s="9" t="s">
        <v>58</v>
      </c>
      <c r="C66" s="8" t="s">
        <v>30</v>
      </c>
      <c r="D66" s="9">
        <v>7</v>
      </c>
      <c r="E66" s="9"/>
      <c r="F66" s="9"/>
      <c r="G66" s="9">
        <f t="shared" ref="G66:G95" si="2">+D66+E66-F66</f>
        <v>7</v>
      </c>
      <c r="H66" s="14"/>
    </row>
    <row r="67" spans="1:17" x14ac:dyDescent="0.25">
      <c r="A67" s="9">
        <v>4</v>
      </c>
      <c r="B67" s="49" t="s">
        <v>242</v>
      </c>
      <c r="C67" s="8" t="s">
        <v>4</v>
      </c>
      <c r="D67" s="9"/>
      <c r="E67" s="9">
        <v>100</v>
      </c>
      <c r="F67" s="9">
        <v>75</v>
      </c>
      <c r="G67" s="9">
        <f>+D67+E67-F67</f>
        <v>25</v>
      </c>
      <c r="H67" s="14"/>
    </row>
    <row r="68" spans="1:17" x14ac:dyDescent="0.25">
      <c r="A68" s="9">
        <v>5</v>
      </c>
      <c r="B68" s="20" t="s">
        <v>228</v>
      </c>
      <c r="C68" s="13" t="s">
        <v>30</v>
      </c>
      <c r="D68" s="20">
        <v>26</v>
      </c>
      <c r="E68" s="20"/>
      <c r="F68" s="20"/>
      <c r="G68" s="20">
        <f t="shared" si="2"/>
        <v>26</v>
      </c>
      <c r="H68" s="14"/>
    </row>
    <row r="69" spans="1:17" x14ac:dyDescent="0.25">
      <c r="A69" s="9">
        <f t="shared" ref="A69:A95" si="3">+A68+1</f>
        <v>6</v>
      </c>
      <c r="B69" s="16" t="s">
        <v>136</v>
      </c>
      <c r="C69" s="8" t="s">
        <v>4</v>
      </c>
      <c r="D69" s="9">
        <v>780</v>
      </c>
      <c r="E69" s="9">
        <v>5000</v>
      </c>
      <c r="F69" s="9">
        <v>1280</v>
      </c>
      <c r="G69" s="9">
        <f t="shared" si="2"/>
        <v>4500</v>
      </c>
      <c r="H69" s="27"/>
    </row>
    <row r="70" spans="1:17" x14ac:dyDescent="0.25">
      <c r="A70" s="9">
        <f t="shared" si="3"/>
        <v>7</v>
      </c>
      <c r="B70" s="20" t="s">
        <v>137</v>
      </c>
      <c r="C70" s="13" t="s">
        <v>4</v>
      </c>
      <c r="D70" s="20">
        <v>3500</v>
      </c>
      <c r="E70" s="20"/>
      <c r="F70" s="20">
        <v>2700</v>
      </c>
      <c r="G70" s="20">
        <f t="shared" si="2"/>
        <v>800</v>
      </c>
      <c r="H70" s="14"/>
    </row>
    <row r="71" spans="1:17" x14ac:dyDescent="0.25">
      <c r="A71" s="9">
        <v>8</v>
      </c>
      <c r="B71" s="20" t="s">
        <v>230</v>
      </c>
      <c r="C71" s="13" t="s">
        <v>30</v>
      </c>
      <c r="D71" s="20">
        <v>3</v>
      </c>
      <c r="E71" s="20"/>
      <c r="F71" s="20"/>
      <c r="G71" s="20">
        <f>+D71+E71-F71</f>
        <v>3</v>
      </c>
      <c r="H71" s="14"/>
    </row>
    <row r="72" spans="1:17" x14ac:dyDescent="0.25">
      <c r="A72" s="9">
        <v>9</v>
      </c>
      <c r="B72" s="9" t="s">
        <v>229</v>
      </c>
      <c r="C72" s="8" t="s">
        <v>30</v>
      </c>
      <c r="D72" s="9">
        <v>8</v>
      </c>
      <c r="E72" s="9"/>
      <c r="F72" s="9">
        <v>5</v>
      </c>
      <c r="G72" s="9">
        <f t="shared" si="2"/>
        <v>3</v>
      </c>
      <c r="H72" s="14"/>
    </row>
    <row r="73" spans="1:17" x14ac:dyDescent="0.25">
      <c r="A73" s="9">
        <v>10</v>
      </c>
      <c r="B73" s="9" t="s">
        <v>52</v>
      </c>
      <c r="C73" s="8" t="s">
        <v>4</v>
      </c>
      <c r="D73" s="9">
        <v>158</v>
      </c>
      <c r="E73" s="9">
        <v>170</v>
      </c>
      <c r="F73" s="9">
        <v>241</v>
      </c>
      <c r="G73" s="9">
        <f t="shared" si="2"/>
        <v>87</v>
      </c>
      <c r="H73" s="27"/>
    </row>
    <row r="74" spans="1:17" x14ac:dyDescent="0.25">
      <c r="A74" s="9">
        <f t="shared" si="3"/>
        <v>11</v>
      </c>
      <c r="B74" s="9" t="s">
        <v>111</v>
      </c>
      <c r="C74" s="8" t="s">
        <v>4</v>
      </c>
      <c r="D74" s="9">
        <v>174</v>
      </c>
      <c r="E74" s="9">
        <v>20</v>
      </c>
      <c r="F74" s="9">
        <v>191</v>
      </c>
      <c r="G74" s="9">
        <f t="shared" si="2"/>
        <v>3</v>
      </c>
      <c r="H74" s="27"/>
    </row>
    <row r="75" spans="1:17" x14ac:dyDescent="0.25">
      <c r="A75" s="9">
        <f t="shared" si="3"/>
        <v>12</v>
      </c>
      <c r="B75" s="9" t="s">
        <v>18</v>
      </c>
      <c r="C75" s="8" t="s">
        <v>4</v>
      </c>
      <c r="D75" s="9">
        <v>26</v>
      </c>
      <c r="E75" s="9"/>
      <c r="F75" s="9">
        <v>3</v>
      </c>
      <c r="G75" s="9">
        <f t="shared" si="2"/>
        <v>23</v>
      </c>
      <c r="H75" s="14"/>
    </row>
    <row r="76" spans="1:17" x14ac:dyDescent="0.25">
      <c r="A76" s="9">
        <f t="shared" si="3"/>
        <v>13</v>
      </c>
      <c r="B76" s="9" t="s">
        <v>56</v>
      </c>
      <c r="C76" s="8" t="s">
        <v>4</v>
      </c>
      <c r="D76" s="9">
        <v>46</v>
      </c>
      <c r="E76" s="9"/>
      <c r="F76" s="9"/>
      <c r="G76" s="9">
        <f t="shared" si="2"/>
        <v>46</v>
      </c>
      <c r="H76" s="14"/>
    </row>
    <row r="77" spans="1:17" x14ac:dyDescent="0.25">
      <c r="A77" s="9">
        <f t="shared" si="3"/>
        <v>14</v>
      </c>
      <c r="B77" s="16" t="s">
        <v>21</v>
      </c>
      <c r="C77" s="8" t="s">
        <v>11</v>
      </c>
      <c r="D77" s="9">
        <v>8</v>
      </c>
      <c r="E77" s="9"/>
      <c r="F77" s="9">
        <v>8</v>
      </c>
      <c r="G77" s="9">
        <f t="shared" si="2"/>
        <v>0</v>
      </c>
      <c r="H77" s="14"/>
      <c r="Q77" s="26"/>
    </row>
    <row r="78" spans="1:17" x14ac:dyDescent="0.25">
      <c r="A78" s="9">
        <v>12</v>
      </c>
      <c r="B78" s="20" t="s">
        <v>147</v>
      </c>
      <c r="C78" s="8" t="s">
        <v>4</v>
      </c>
      <c r="D78" s="9">
        <v>2</v>
      </c>
      <c r="E78" s="9"/>
      <c r="F78" s="9"/>
      <c r="G78" s="9">
        <f>+D78+E78-F78</f>
        <v>2</v>
      </c>
      <c r="H78" s="14"/>
    </row>
    <row r="79" spans="1:17" x14ac:dyDescent="0.25">
      <c r="A79" s="9">
        <v>13</v>
      </c>
      <c r="B79" s="9" t="s">
        <v>138</v>
      </c>
      <c r="C79" s="8" t="s">
        <v>4</v>
      </c>
      <c r="D79" s="9"/>
      <c r="E79" s="9"/>
      <c r="F79" s="9"/>
      <c r="G79" s="9">
        <f>+D79+E79-F79</f>
        <v>0</v>
      </c>
      <c r="H79" s="14"/>
    </row>
    <row r="80" spans="1:17" x14ac:dyDescent="0.25">
      <c r="A80" s="9">
        <v>14</v>
      </c>
      <c r="B80" s="9" t="s">
        <v>55</v>
      </c>
      <c r="C80" s="8" t="s">
        <v>4</v>
      </c>
      <c r="D80" s="9">
        <v>23</v>
      </c>
      <c r="E80" s="9"/>
      <c r="F80" s="9">
        <v>2</v>
      </c>
      <c r="G80" s="9">
        <f t="shared" si="2"/>
        <v>21</v>
      </c>
      <c r="H80" s="14"/>
    </row>
    <row r="81" spans="1:14" x14ac:dyDescent="0.25">
      <c r="A81" s="9">
        <f t="shared" si="3"/>
        <v>15</v>
      </c>
      <c r="B81" s="9" t="s">
        <v>53</v>
      </c>
      <c r="C81" s="8" t="s">
        <v>4</v>
      </c>
      <c r="D81" s="9">
        <v>4</v>
      </c>
      <c r="E81" s="9"/>
      <c r="F81" s="9"/>
      <c r="G81" s="9">
        <f t="shared" si="2"/>
        <v>4</v>
      </c>
      <c r="H81" s="14"/>
    </row>
    <row r="82" spans="1:14" x14ac:dyDescent="0.25">
      <c r="A82" s="9">
        <f t="shared" si="3"/>
        <v>16</v>
      </c>
      <c r="B82" s="16" t="s">
        <v>112</v>
      </c>
      <c r="C82" s="8" t="s">
        <v>4</v>
      </c>
      <c r="D82" s="9"/>
      <c r="E82" s="9">
        <v>500</v>
      </c>
      <c r="F82" s="9">
        <v>408</v>
      </c>
      <c r="G82" s="9">
        <f t="shared" si="2"/>
        <v>92</v>
      </c>
      <c r="H82" s="14"/>
    </row>
    <row r="83" spans="1:14" x14ac:dyDescent="0.25">
      <c r="A83" s="9">
        <f t="shared" si="3"/>
        <v>17</v>
      </c>
      <c r="B83" s="9" t="s">
        <v>144</v>
      </c>
      <c r="C83" s="8" t="s">
        <v>4</v>
      </c>
      <c r="D83" s="9">
        <v>41</v>
      </c>
      <c r="E83" s="9">
        <v>38</v>
      </c>
      <c r="F83" s="9">
        <v>7</v>
      </c>
      <c r="G83" s="9">
        <f>+D83+E83-F83</f>
        <v>72</v>
      </c>
      <c r="H83" s="27"/>
    </row>
    <row r="84" spans="1:14" x14ac:dyDescent="0.25">
      <c r="A84" s="9">
        <f t="shared" si="3"/>
        <v>18</v>
      </c>
      <c r="B84" s="9" t="s">
        <v>57</v>
      </c>
      <c r="C84" s="8" t="s">
        <v>4</v>
      </c>
      <c r="D84" s="9">
        <v>9</v>
      </c>
      <c r="E84" s="9">
        <v>15</v>
      </c>
      <c r="F84" s="9"/>
      <c r="G84" s="9">
        <f t="shared" si="2"/>
        <v>24</v>
      </c>
      <c r="H84" s="14"/>
    </row>
    <row r="85" spans="1:14" x14ac:dyDescent="0.25">
      <c r="A85" s="9">
        <f t="shared" si="3"/>
        <v>19</v>
      </c>
      <c r="B85" s="9" t="s">
        <v>215</v>
      </c>
      <c r="C85" s="8" t="s">
        <v>4</v>
      </c>
      <c r="D85" s="9">
        <v>2</v>
      </c>
      <c r="E85" s="9">
        <v>10</v>
      </c>
      <c r="F85" s="9">
        <v>7</v>
      </c>
      <c r="G85" s="9">
        <f t="shared" si="2"/>
        <v>5</v>
      </c>
      <c r="H85" s="27"/>
    </row>
    <row r="86" spans="1:14" x14ac:dyDescent="0.25">
      <c r="A86" s="9">
        <f t="shared" si="3"/>
        <v>20</v>
      </c>
      <c r="B86" s="9" t="s">
        <v>129</v>
      </c>
      <c r="C86" s="8" t="s">
        <v>4</v>
      </c>
      <c r="D86" s="9">
        <v>55</v>
      </c>
      <c r="E86" s="9"/>
      <c r="F86" s="9">
        <v>6</v>
      </c>
      <c r="G86" s="9">
        <f t="shared" si="2"/>
        <v>49</v>
      </c>
      <c r="H86" s="14"/>
    </row>
    <row r="87" spans="1:14" x14ac:dyDescent="0.25">
      <c r="A87" s="9">
        <f t="shared" si="3"/>
        <v>21</v>
      </c>
      <c r="B87" s="31" t="s">
        <v>103</v>
      </c>
      <c r="C87" s="8" t="s">
        <v>11</v>
      </c>
      <c r="D87" s="9">
        <v>17</v>
      </c>
      <c r="E87" s="9"/>
      <c r="F87" s="9">
        <v>7</v>
      </c>
      <c r="G87" s="9">
        <f t="shared" si="2"/>
        <v>10</v>
      </c>
      <c r="H87" s="27"/>
    </row>
    <row r="88" spans="1:14" x14ac:dyDescent="0.25">
      <c r="A88" s="9">
        <v>22</v>
      </c>
      <c r="B88" s="31" t="s">
        <v>218</v>
      </c>
      <c r="C88" s="13" t="s">
        <v>4</v>
      </c>
      <c r="D88" s="20">
        <v>11</v>
      </c>
      <c r="E88" s="20"/>
      <c r="F88" s="20"/>
      <c r="G88" s="20">
        <f>+D88+E88-F88</f>
        <v>11</v>
      </c>
      <c r="H88" s="14"/>
    </row>
    <row r="89" spans="1:14" x14ac:dyDescent="0.25">
      <c r="A89" s="9">
        <v>23</v>
      </c>
      <c r="B89" s="20" t="s">
        <v>217</v>
      </c>
      <c r="C89" s="13" t="s">
        <v>4</v>
      </c>
      <c r="D89" s="20">
        <v>55</v>
      </c>
      <c r="E89" s="20"/>
      <c r="F89" s="20"/>
      <c r="G89" s="20">
        <f t="shared" si="2"/>
        <v>55</v>
      </c>
      <c r="H89" s="32"/>
      <c r="J89" s="33"/>
      <c r="K89" s="33"/>
      <c r="L89" s="33"/>
      <c r="M89" s="33"/>
    </row>
    <row r="90" spans="1:14" x14ac:dyDescent="0.25">
      <c r="A90" s="9">
        <v>24</v>
      </c>
      <c r="B90" s="9" t="s">
        <v>149</v>
      </c>
      <c r="C90" s="8" t="s">
        <v>4</v>
      </c>
      <c r="D90" s="9">
        <v>500</v>
      </c>
      <c r="E90" s="9"/>
      <c r="F90" s="9"/>
      <c r="G90" s="9">
        <f>+D90+E90-F90</f>
        <v>500</v>
      </c>
      <c r="H90" s="21"/>
    </row>
    <row r="91" spans="1:14" x14ac:dyDescent="0.25">
      <c r="A91" s="9">
        <v>25</v>
      </c>
      <c r="B91" s="9" t="s">
        <v>125</v>
      </c>
      <c r="C91" s="8" t="s">
        <v>4</v>
      </c>
      <c r="D91" s="9">
        <v>123</v>
      </c>
      <c r="E91" s="9">
        <v>1550</v>
      </c>
      <c r="F91" s="9">
        <v>785</v>
      </c>
      <c r="G91" s="9">
        <f>+D91+E91-F91</f>
        <v>888</v>
      </c>
      <c r="H91" s="51"/>
      <c r="I91" s="51"/>
      <c r="J91" s="51"/>
      <c r="K91" s="51"/>
      <c r="N91" s="33"/>
    </row>
    <row r="92" spans="1:14" x14ac:dyDescent="0.25">
      <c r="A92" s="9">
        <v>26</v>
      </c>
      <c r="B92" s="9" t="s">
        <v>22</v>
      </c>
      <c r="C92" s="8" t="s">
        <v>4</v>
      </c>
      <c r="D92" s="9">
        <v>940</v>
      </c>
      <c r="E92" s="9"/>
      <c r="F92" s="9">
        <v>94</v>
      </c>
      <c r="G92" s="9">
        <f t="shared" si="2"/>
        <v>846</v>
      </c>
      <c r="H92" s="14"/>
      <c r="K92" s="47"/>
      <c r="L92" s="47"/>
    </row>
    <row r="93" spans="1:14" x14ac:dyDescent="0.25">
      <c r="A93" s="9">
        <f t="shared" si="3"/>
        <v>27</v>
      </c>
      <c r="B93" s="9" t="s">
        <v>59</v>
      </c>
      <c r="C93" s="8" t="s">
        <v>4</v>
      </c>
      <c r="D93" s="9">
        <v>415</v>
      </c>
      <c r="E93" s="9"/>
      <c r="F93" s="9"/>
      <c r="G93" s="9">
        <f t="shared" si="2"/>
        <v>415</v>
      </c>
      <c r="H93" s="14"/>
    </row>
    <row r="94" spans="1:14" x14ac:dyDescent="0.25">
      <c r="A94" s="9">
        <f t="shared" si="3"/>
        <v>28</v>
      </c>
      <c r="B94" s="9" t="s">
        <v>139</v>
      </c>
      <c r="C94" s="8" t="s">
        <v>4</v>
      </c>
      <c r="D94" s="9">
        <v>30</v>
      </c>
      <c r="E94" s="9"/>
      <c r="F94" s="9">
        <v>5</v>
      </c>
      <c r="G94" s="9">
        <f t="shared" si="2"/>
        <v>25</v>
      </c>
      <c r="H94" s="14"/>
    </row>
    <row r="95" spans="1:14" x14ac:dyDescent="0.25">
      <c r="A95" s="9">
        <f t="shared" si="3"/>
        <v>29</v>
      </c>
      <c r="B95" s="9" t="s">
        <v>54</v>
      </c>
      <c r="C95" s="8" t="s">
        <v>4</v>
      </c>
      <c r="D95" s="9">
        <v>5682</v>
      </c>
      <c r="E95" s="9"/>
      <c r="F95" s="9">
        <v>330</v>
      </c>
      <c r="G95" s="9">
        <f t="shared" si="2"/>
        <v>5352</v>
      </c>
      <c r="H95" s="14"/>
    </row>
    <row r="96" spans="1:14" x14ac:dyDescent="0.25">
      <c r="A96" s="52" t="s">
        <v>60</v>
      </c>
      <c r="B96" s="52"/>
      <c r="C96" s="52"/>
      <c r="D96" s="52"/>
      <c r="E96" s="52"/>
      <c r="F96" s="52"/>
      <c r="G96" s="53"/>
      <c r="H96" s="14"/>
    </row>
    <row r="97" spans="1:8" x14ac:dyDescent="0.25">
      <c r="A97" s="10" t="s">
        <v>2</v>
      </c>
      <c r="B97" s="10" t="s">
        <v>3</v>
      </c>
      <c r="C97" s="10" t="s">
        <v>104</v>
      </c>
      <c r="D97" s="10" t="s">
        <v>8</v>
      </c>
      <c r="E97" s="10" t="s">
        <v>5</v>
      </c>
      <c r="F97" s="10" t="s">
        <v>6</v>
      </c>
      <c r="G97" s="29" t="s">
        <v>7</v>
      </c>
      <c r="H97" s="14"/>
    </row>
    <row r="98" spans="1:8" x14ac:dyDescent="0.25">
      <c r="A98" s="9">
        <v>1</v>
      </c>
      <c r="B98" s="9" t="s">
        <v>143</v>
      </c>
      <c r="C98" s="8" t="s">
        <v>4</v>
      </c>
      <c r="D98" s="9">
        <v>1</v>
      </c>
      <c r="E98" s="9">
        <v>3</v>
      </c>
      <c r="F98" s="9"/>
      <c r="G98" s="9">
        <f>+D98+E98-F98</f>
        <v>4</v>
      </c>
      <c r="H98" s="27"/>
    </row>
    <row r="99" spans="1:8" x14ac:dyDescent="0.25">
      <c r="A99" s="9">
        <f>+A98+1</f>
        <v>2</v>
      </c>
      <c r="B99" s="9" t="s">
        <v>61</v>
      </c>
      <c r="C99" s="8" t="s">
        <v>4</v>
      </c>
      <c r="D99" s="9">
        <v>16</v>
      </c>
      <c r="E99" s="9">
        <v>10</v>
      </c>
      <c r="F99" s="9">
        <v>5</v>
      </c>
      <c r="G99" s="9">
        <f t="shared" ref="G99:G119" si="4">+D99+E99-F99</f>
        <v>21</v>
      </c>
      <c r="H99" s="14"/>
    </row>
    <row r="100" spans="1:8" x14ac:dyDescent="0.25">
      <c r="A100" s="9">
        <f t="shared" ref="A100:A119" si="5">+A99+1</f>
        <v>3</v>
      </c>
      <c r="B100" s="9" t="s">
        <v>62</v>
      </c>
      <c r="C100" s="8" t="s">
        <v>4</v>
      </c>
      <c r="D100" s="9"/>
      <c r="E100" s="9">
        <v>5</v>
      </c>
      <c r="F100" s="9">
        <v>5</v>
      </c>
      <c r="G100" s="9">
        <f t="shared" ref="G100:G105" si="6">+D100+E100-F100</f>
        <v>0</v>
      </c>
    </row>
    <row r="101" spans="1:8" x14ac:dyDescent="0.25">
      <c r="A101" s="9">
        <v>4</v>
      </c>
      <c r="B101" s="9" t="s">
        <v>141</v>
      </c>
      <c r="C101" s="8" t="s">
        <v>4</v>
      </c>
      <c r="D101" s="9"/>
      <c r="E101" s="9"/>
      <c r="F101" s="9"/>
      <c r="G101" s="9">
        <f t="shared" si="6"/>
        <v>0</v>
      </c>
      <c r="H101" s="27"/>
    </row>
    <row r="102" spans="1:8" x14ac:dyDescent="0.25">
      <c r="A102" s="9">
        <v>5</v>
      </c>
      <c r="B102" s="9" t="s">
        <v>224</v>
      </c>
      <c r="C102" s="8" t="s">
        <v>4</v>
      </c>
      <c r="D102" s="9">
        <v>395</v>
      </c>
      <c r="E102" s="9"/>
      <c r="F102" s="9">
        <v>395</v>
      </c>
      <c r="G102" s="9">
        <f t="shared" si="6"/>
        <v>0</v>
      </c>
      <c r="H102" s="27"/>
    </row>
    <row r="103" spans="1:8" x14ac:dyDescent="0.25">
      <c r="A103" s="9">
        <v>6</v>
      </c>
      <c r="B103" s="9" t="s">
        <v>244</v>
      </c>
      <c r="C103" s="8" t="s">
        <v>4</v>
      </c>
      <c r="D103" s="9"/>
      <c r="E103" s="9">
        <v>25</v>
      </c>
      <c r="F103" s="9">
        <v>1</v>
      </c>
      <c r="G103" s="9">
        <f t="shared" si="6"/>
        <v>24</v>
      </c>
      <c r="H103" s="27"/>
    </row>
    <row r="104" spans="1:8" x14ac:dyDescent="0.25">
      <c r="A104" s="9">
        <v>7</v>
      </c>
      <c r="B104" s="9" t="s">
        <v>245</v>
      </c>
      <c r="C104" s="8" t="s">
        <v>4</v>
      </c>
      <c r="D104" s="9"/>
      <c r="E104" s="9">
        <v>40</v>
      </c>
      <c r="F104" s="9">
        <v>32</v>
      </c>
      <c r="G104" s="9">
        <f t="shared" si="6"/>
        <v>8</v>
      </c>
      <c r="H104" s="14"/>
    </row>
    <row r="105" spans="1:8" x14ac:dyDescent="0.25">
      <c r="A105" s="9">
        <v>8</v>
      </c>
      <c r="B105" s="20" t="s">
        <v>123</v>
      </c>
      <c r="C105" s="13" t="s">
        <v>4</v>
      </c>
      <c r="D105" s="20">
        <v>2</v>
      </c>
      <c r="E105" s="20">
        <v>40</v>
      </c>
      <c r="F105" s="20">
        <v>22</v>
      </c>
      <c r="G105" s="20">
        <f t="shared" si="6"/>
        <v>20</v>
      </c>
      <c r="H105" s="14"/>
    </row>
    <row r="106" spans="1:8" x14ac:dyDescent="0.25">
      <c r="A106" s="9">
        <v>9</v>
      </c>
      <c r="B106" s="20" t="s">
        <v>63</v>
      </c>
      <c r="C106" s="13" t="s">
        <v>4</v>
      </c>
      <c r="D106" s="20">
        <v>5</v>
      </c>
      <c r="E106" s="20">
        <v>25</v>
      </c>
      <c r="F106" s="20">
        <v>30</v>
      </c>
      <c r="G106" s="20">
        <f t="shared" si="4"/>
        <v>0</v>
      </c>
      <c r="H106" s="14"/>
    </row>
    <row r="107" spans="1:8" x14ac:dyDescent="0.25">
      <c r="A107" s="9">
        <v>10</v>
      </c>
      <c r="B107" s="20" t="s">
        <v>246</v>
      </c>
      <c r="C107" s="13" t="s">
        <v>4</v>
      </c>
      <c r="D107" s="20"/>
      <c r="E107" s="20">
        <v>6</v>
      </c>
      <c r="F107" s="20">
        <v>6</v>
      </c>
      <c r="G107" s="20">
        <f t="shared" si="4"/>
        <v>0</v>
      </c>
      <c r="H107" s="14"/>
    </row>
    <row r="108" spans="1:8" x14ac:dyDescent="0.25">
      <c r="A108" s="9">
        <v>11</v>
      </c>
      <c r="B108" s="20" t="s">
        <v>64</v>
      </c>
      <c r="C108" s="13" t="s">
        <v>4</v>
      </c>
      <c r="D108" s="20"/>
      <c r="E108" s="20"/>
      <c r="F108" s="20"/>
      <c r="G108" s="20">
        <f t="shared" si="4"/>
        <v>0</v>
      </c>
      <c r="H108" s="14"/>
    </row>
    <row r="109" spans="1:8" x14ac:dyDescent="0.25">
      <c r="A109" s="9">
        <f t="shared" si="5"/>
        <v>12</v>
      </c>
      <c r="B109" s="9" t="s">
        <v>65</v>
      </c>
      <c r="C109" s="8" t="s">
        <v>4</v>
      </c>
      <c r="D109" s="9">
        <v>10</v>
      </c>
      <c r="E109" s="9"/>
      <c r="F109" s="9">
        <v>1</v>
      </c>
      <c r="G109" s="9">
        <f t="shared" si="4"/>
        <v>9</v>
      </c>
      <c r="H109" s="14"/>
    </row>
    <row r="110" spans="1:8" x14ac:dyDescent="0.25">
      <c r="A110" s="9">
        <f t="shared" si="5"/>
        <v>13</v>
      </c>
      <c r="B110" s="9" t="s">
        <v>75</v>
      </c>
      <c r="C110" s="8" t="s">
        <v>30</v>
      </c>
      <c r="D110" s="9">
        <v>2</v>
      </c>
      <c r="E110" s="9"/>
      <c r="F110" s="9"/>
      <c r="G110" s="9">
        <f t="shared" si="4"/>
        <v>2</v>
      </c>
      <c r="H110" s="14"/>
    </row>
    <row r="111" spans="1:8" x14ac:dyDescent="0.25">
      <c r="A111" s="9">
        <f t="shared" si="5"/>
        <v>14</v>
      </c>
      <c r="B111" s="19" t="s">
        <v>17</v>
      </c>
      <c r="C111" s="8" t="s">
        <v>4</v>
      </c>
      <c r="D111" s="9">
        <v>0</v>
      </c>
      <c r="E111" s="9">
        <v>20</v>
      </c>
      <c r="F111" s="9">
        <v>13</v>
      </c>
      <c r="G111" s="9">
        <f t="shared" si="4"/>
        <v>7</v>
      </c>
      <c r="H111" s="14"/>
    </row>
    <row r="112" spans="1:8" x14ac:dyDescent="0.25">
      <c r="A112" s="9">
        <v>12</v>
      </c>
      <c r="B112" s="19" t="s">
        <v>140</v>
      </c>
      <c r="C112" s="8" t="s">
        <v>4</v>
      </c>
      <c r="D112" s="9"/>
      <c r="E112" s="9">
        <v>3</v>
      </c>
      <c r="F112" s="9">
        <v>1</v>
      </c>
      <c r="G112" s="9">
        <f>+D112+E112-F112</f>
        <v>2</v>
      </c>
      <c r="H112" s="14"/>
    </row>
    <row r="113" spans="1:11" x14ac:dyDescent="0.25">
      <c r="A113" s="9">
        <v>13</v>
      </c>
      <c r="B113" s="9" t="s">
        <v>19</v>
      </c>
      <c r="C113" s="8" t="s">
        <v>4</v>
      </c>
      <c r="D113" s="9">
        <v>25</v>
      </c>
      <c r="E113" s="9"/>
      <c r="F113" s="9">
        <v>1</v>
      </c>
      <c r="G113" s="9">
        <f t="shared" si="4"/>
        <v>24</v>
      </c>
      <c r="H113" s="14"/>
    </row>
    <row r="114" spans="1:11" x14ac:dyDescent="0.25">
      <c r="A114" s="9">
        <f t="shared" si="5"/>
        <v>14</v>
      </c>
      <c r="B114" s="9" t="s">
        <v>68</v>
      </c>
      <c r="C114" s="8" t="s">
        <v>4</v>
      </c>
      <c r="D114" s="9">
        <v>1</v>
      </c>
      <c r="E114" s="9"/>
      <c r="F114" s="9"/>
      <c r="G114" s="9">
        <f t="shared" si="4"/>
        <v>1</v>
      </c>
      <c r="H114" s="14"/>
    </row>
    <row r="115" spans="1:11" x14ac:dyDescent="0.25">
      <c r="A115" s="9">
        <f t="shared" si="5"/>
        <v>15</v>
      </c>
      <c r="B115" s="9" t="s">
        <v>20</v>
      </c>
      <c r="C115" s="8" t="s">
        <v>4</v>
      </c>
      <c r="D115" s="9">
        <v>13</v>
      </c>
      <c r="E115" s="9"/>
      <c r="F115" s="9">
        <v>8</v>
      </c>
      <c r="G115" s="9">
        <f t="shared" si="4"/>
        <v>5</v>
      </c>
      <c r="H115" s="14"/>
      <c r="K115" s="26"/>
    </row>
    <row r="116" spans="1:11" x14ac:dyDescent="0.25">
      <c r="A116" s="9">
        <f t="shared" si="5"/>
        <v>16</v>
      </c>
      <c r="B116" s="9" t="s">
        <v>67</v>
      </c>
      <c r="C116" s="8" t="s">
        <v>4</v>
      </c>
      <c r="D116" s="9">
        <v>11</v>
      </c>
      <c r="E116" s="9">
        <v>15</v>
      </c>
      <c r="F116" s="9">
        <v>12</v>
      </c>
      <c r="G116" s="9">
        <f t="shared" si="4"/>
        <v>14</v>
      </c>
      <c r="H116" s="14"/>
      <c r="K116" s="26"/>
    </row>
    <row r="117" spans="1:11" x14ac:dyDescent="0.25">
      <c r="A117" s="9">
        <f t="shared" si="5"/>
        <v>17</v>
      </c>
      <c r="B117" s="9" t="s">
        <v>69</v>
      </c>
      <c r="C117" s="8" t="s">
        <v>4</v>
      </c>
      <c r="D117" s="9">
        <v>0</v>
      </c>
      <c r="E117" s="9"/>
      <c r="F117" s="9"/>
      <c r="G117" s="9">
        <f t="shared" si="4"/>
        <v>0</v>
      </c>
      <c r="H117" s="14"/>
      <c r="K117" s="26"/>
    </row>
    <row r="118" spans="1:11" x14ac:dyDescent="0.25">
      <c r="A118" s="9">
        <f t="shared" si="5"/>
        <v>18</v>
      </c>
      <c r="B118" s="22" t="s">
        <v>66</v>
      </c>
      <c r="C118" s="8" t="s">
        <v>4</v>
      </c>
      <c r="D118" s="9">
        <v>39</v>
      </c>
      <c r="E118" s="9">
        <v>25</v>
      </c>
      <c r="F118" s="9">
        <v>28</v>
      </c>
      <c r="G118" s="9">
        <f t="shared" si="4"/>
        <v>36</v>
      </c>
      <c r="H118" s="14"/>
    </row>
    <row r="119" spans="1:11" x14ac:dyDescent="0.25">
      <c r="A119" s="9">
        <f t="shared" si="5"/>
        <v>19</v>
      </c>
      <c r="B119" s="9" t="s">
        <v>23</v>
      </c>
      <c r="C119" s="8" t="s">
        <v>4</v>
      </c>
      <c r="D119" s="9">
        <v>4</v>
      </c>
      <c r="E119" s="9">
        <v>40</v>
      </c>
      <c r="F119" s="9">
        <v>34</v>
      </c>
      <c r="G119" s="9">
        <f t="shared" si="4"/>
        <v>10</v>
      </c>
      <c r="H119" s="14"/>
    </row>
    <row r="120" spans="1:11" x14ac:dyDescent="0.25">
      <c r="A120" s="52" t="s">
        <v>70</v>
      </c>
      <c r="B120" s="52"/>
      <c r="C120" s="52"/>
      <c r="D120" s="52"/>
      <c r="E120" s="52"/>
      <c r="F120" s="52"/>
      <c r="G120" s="53"/>
      <c r="H120" s="14"/>
    </row>
    <row r="121" spans="1:11" x14ac:dyDescent="0.25">
      <c r="A121" s="10" t="s">
        <v>2</v>
      </c>
      <c r="B121" s="10" t="s">
        <v>3</v>
      </c>
      <c r="C121" s="10" t="s">
        <v>104</v>
      </c>
      <c r="D121" s="10" t="s">
        <v>8</v>
      </c>
      <c r="E121" s="10" t="s">
        <v>5</v>
      </c>
      <c r="F121" s="10" t="s">
        <v>6</v>
      </c>
      <c r="G121" s="29" t="s">
        <v>7</v>
      </c>
      <c r="H121" s="14"/>
    </row>
    <row r="122" spans="1:11" x14ac:dyDescent="0.25">
      <c r="A122" s="9">
        <v>1</v>
      </c>
      <c r="B122" s="12" t="s">
        <v>113</v>
      </c>
      <c r="C122" s="13" t="s">
        <v>4</v>
      </c>
      <c r="D122" s="11">
        <v>4</v>
      </c>
      <c r="E122" s="9">
        <v>1</v>
      </c>
      <c r="F122" s="9"/>
      <c r="G122" s="9">
        <f>+D122+E122-F122</f>
        <v>5</v>
      </c>
      <c r="H122" s="14"/>
    </row>
    <row r="123" spans="1:11" x14ac:dyDescent="0.25">
      <c r="A123" s="9">
        <f>+A122+1</f>
        <v>2</v>
      </c>
      <c r="B123" s="12" t="s">
        <v>114</v>
      </c>
      <c r="C123" s="13" t="s">
        <v>4</v>
      </c>
      <c r="D123" s="11">
        <v>3</v>
      </c>
      <c r="E123" s="9"/>
      <c r="F123" s="9"/>
      <c r="G123" s="9">
        <f t="shared" ref="G123:G151" si="7">+D123+E123-F123</f>
        <v>3</v>
      </c>
      <c r="H123" s="14"/>
    </row>
    <row r="124" spans="1:11" x14ac:dyDescent="0.25">
      <c r="A124" s="9">
        <f t="shared" ref="A124:A144" si="8">+A123+1</f>
        <v>3</v>
      </c>
      <c r="B124" s="12" t="s">
        <v>115</v>
      </c>
      <c r="C124" s="13" t="s">
        <v>4</v>
      </c>
      <c r="D124" s="11">
        <v>3</v>
      </c>
      <c r="E124" s="9">
        <v>1</v>
      </c>
      <c r="F124" s="9"/>
      <c r="G124" s="9">
        <f t="shared" si="7"/>
        <v>4</v>
      </c>
      <c r="H124" s="14"/>
    </row>
    <row r="125" spans="1:11" x14ac:dyDescent="0.25">
      <c r="A125" s="9">
        <v>4</v>
      </c>
      <c r="B125" s="12" t="s">
        <v>116</v>
      </c>
      <c r="C125" s="13" t="s">
        <v>4</v>
      </c>
      <c r="D125" s="46">
        <v>1</v>
      </c>
      <c r="E125" s="48">
        <v>1</v>
      </c>
      <c r="F125" s="48"/>
      <c r="G125" s="48">
        <f>+D125+E125-F125</f>
        <v>2</v>
      </c>
      <c r="H125" s="14"/>
    </row>
    <row r="126" spans="1:11" x14ac:dyDescent="0.25">
      <c r="A126" s="9">
        <v>5</v>
      </c>
      <c r="B126" s="12" t="s">
        <v>117</v>
      </c>
      <c r="C126" s="13" t="s">
        <v>4</v>
      </c>
      <c r="D126" s="46">
        <v>1</v>
      </c>
      <c r="E126" s="9">
        <v>1</v>
      </c>
      <c r="F126" s="9"/>
      <c r="G126" s="9">
        <f>+D126+E126-F126</f>
        <v>2</v>
      </c>
      <c r="H126" s="14"/>
    </row>
    <row r="127" spans="1:11" x14ac:dyDescent="0.25">
      <c r="A127" s="9">
        <v>6</v>
      </c>
      <c r="B127" s="12" t="s">
        <v>118</v>
      </c>
      <c r="C127" s="13" t="s">
        <v>4</v>
      </c>
      <c r="D127" s="11">
        <v>1</v>
      </c>
      <c r="E127" s="9">
        <v>3</v>
      </c>
      <c r="F127" s="9"/>
      <c r="G127" s="9">
        <f t="shared" si="7"/>
        <v>4</v>
      </c>
      <c r="H127" s="27"/>
    </row>
    <row r="128" spans="1:11" x14ac:dyDescent="0.25">
      <c r="A128" s="9">
        <f t="shared" si="8"/>
        <v>7</v>
      </c>
      <c r="B128" s="9" t="s">
        <v>78</v>
      </c>
      <c r="C128" s="8" t="s">
        <v>4</v>
      </c>
      <c r="D128" s="9">
        <v>7</v>
      </c>
      <c r="E128" s="9"/>
      <c r="F128" s="9">
        <v>2</v>
      </c>
      <c r="G128" s="9">
        <f t="shared" si="7"/>
        <v>5</v>
      </c>
      <c r="H128" s="14"/>
    </row>
    <row r="129" spans="1:8" x14ac:dyDescent="0.25">
      <c r="A129" s="9">
        <f t="shared" si="8"/>
        <v>8</v>
      </c>
      <c r="B129" s="9" t="s">
        <v>80</v>
      </c>
      <c r="C129" s="8" t="s">
        <v>4</v>
      </c>
      <c r="D129" s="9">
        <v>1</v>
      </c>
      <c r="E129" s="9">
        <v>3</v>
      </c>
      <c r="F129" s="9">
        <v>1</v>
      </c>
      <c r="G129" s="9">
        <f t="shared" si="7"/>
        <v>3</v>
      </c>
      <c r="H129" s="14"/>
    </row>
    <row r="130" spans="1:8" x14ac:dyDescent="0.25">
      <c r="A130" s="9">
        <v>9</v>
      </c>
      <c r="B130" s="9" t="s">
        <v>120</v>
      </c>
      <c r="C130" s="8" t="s">
        <v>4</v>
      </c>
      <c r="D130" s="9">
        <v>0</v>
      </c>
      <c r="E130" s="9">
        <v>20</v>
      </c>
      <c r="F130" s="9">
        <v>17</v>
      </c>
      <c r="G130" s="9">
        <f>+E130-F130</f>
        <v>3</v>
      </c>
      <c r="H130" s="27"/>
    </row>
    <row r="131" spans="1:8" x14ac:dyDescent="0.25">
      <c r="A131" s="9">
        <v>10</v>
      </c>
      <c r="B131" s="9" t="s">
        <v>83</v>
      </c>
      <c r="C131" s="8" t="s">
        <v>4</v>
      </c>
      <c r="D131" s="9">
        <v>5</v>
      </c>
      <c r="E131" s="9"/>
      <c r="F131" s="9"/>
      <c r="G131" s="9">
        <f t="shared" si="7"/>
        <v>5</v>
      </c>
      <c r="H131" s="14"/>
    </row>
    <row r="132" spans="1:8" x14ac:dyDescent="0.25">
      <c r="A132" s="9">
        <v>11</v>
      </c>
      <c r="B132" s="9" t="s">
        <v>84</v>
      </c>
      <c r="C132" s="8" t="s">
        <v>4</v>
      </c>
      <c r="D132" s="9">
        <v>8</v>
      </c>
      <c r="E132" s="9"/>
      <c r="F132" s="9"/>
      <c r="G132" s="9">
        <f t="shared" si="7"/>
        <v>8</v>
      </c>
      <c r="H132" s="14"/>
    </row>
    <row r="133" spans="1:8" x14ac:dyDescent="0.25">
      <c r="A133" s="9">
        <v>12</v>
      </c>
      <c r="B133" s="9" t="s">
        <v>85</v>
      </c>
      <c r="C133" s="8" t="s">
        <v>4</v>
      </c>
      <c r="D133" s="9">
        <v>27</v>
      </c>
      <c r="E133" s="9"/>
      <c r="F133" s="9"/>
      <c r="G133" s="9">
        <f t="shared" si="7"/>
        <v>27</v>
      </c>
      <c r="H133" s="14"/>
    </row>
    <row r="134" spans="1:8" x14ac:dyDescent="0.25">
      <c r="A134" s="9">
        <v>13</v>
      </c>
      <c r="B134" s="9" t="s">
        <v>124</v>
      </c>
      <c r="C134" s="8" t="s">
        <v>4</v>
      </c>
      <c r="D134" s="9">
        <v>6</v>
      </c>
      <c r="E134" s="9"/>
      <c r="F134" s="9"/>
      <c r="G134" s="9">
        <f t="shared" si="7"/>
        <v>6</v>
      </c>
      <c r="H134" s="14"/>
    </row>
    <row r="135" spans="1:8" x14ac:dyDescent="0.25">
      <c r="A135" s="9">
        <v>14</v>
      </c>
      <c r="B135" s="9" t="s">
        <v>86</v>
      </c>
      <c r="C135" s="8" t="s">
        <v>4</v>
      </c>
      <c r="D135" s="9">
        <v>10</v>
      </c>
      <c r="E135" s="9"/>
      <c r="F135" s="9"/>
      <c r="G135" s="9">
        <f t="shared" si="7"/>
        <v>10</v>
      </c>
      <c r="H135" s="14"/>
    </row>
    <row r="136" spans="1:8" x14ac:dyDescent="0.25">
      <c r="A136" s="9">
        <v>15</v>
      </c>
      <c r="B136" s="9" t="s">
        <v>79</v>
      </c>
      <c r="C136" s="8" t="s">
        <v>4</v>
      </c>
      <c r="D136" s="9">
        <v>6</v>
      </c>
      <c r="E136" s="9"/>
      <c r="F136" s="9">
        <v>2</v>
      </c>
      <c r="G136" s="9">
        <f>+D136+E136-F136</f>
        <v>4</v>
      </c>
      <c r="H136" s="14"/>
    </row>
    <row r="137" spans="1:8" x14ac:dyDescent="0.25">
      <c r="A137" s="9">
        <f t="shared" si="8"/>
        <v>16</v>
      </c>
      <c r="B137" s="18" t="s">
        <v>77</v>
      </c>
      <c r="C137" s="8" t="s">
        <v>4</v>
      </c>
      <c r="D137" s="9">
        <v>1</v>
      </c>
      <c r="E137" s="9">
        <v>18</v>
      </c>
      <c r="F137" s="9">
        <v>16</v>
      </c>
      <c r="G137" s="9">
        <f t="shared" si="7"/>
        <v>3</v>
      </c>
      <c r="H137" s="27"/>
    </row>
    <row r="138" spans="1:8" x14ac:dyDescent="0.25">
      <c r="A138" s="9">
        <f t="shared" si="8"/>
        <v>17</v>
      </c>
      <c r="B138" s="9" t="s">
        <v>81</v>
      </c>
      <c r="C138" s="8" t="s">
        <v>4</v>
      </c>
      <c r="D138" s="9">
        <v>6</v>
      </c>
      <c r="E138" s="9">
        <v>25</v>
      </c>
      <c r="F138" s="9">
        <v>17</v>
      </c>
      <c r="G138" s="9">
        <f t="shared" si="7"/>
        <v>14</v>
      </c>
      <c r="H138" s="14"/>
    </row>
    <row r="139" spans="1:8" x14ac:dyDescent="0.25">
      <c r="A139" s="9">
        <f t="shared" si="8"/>
        <v>18</v>
      </c>
      <c r="B139" s="9" t="s">
        <v>82</v>
      </c>
      <c r="C139" s="8" t="s">
        <v>4</v>
      </c>
      <c r="D139" s="9">
        <v>4</v>
      </c>
      <c r="E139" s="9">
        <v>40</v>
      </c>
      <c r="F139" s="9">
        <v>23</v>
      </c>
      <c r="G139" s="9">
        <f t="shared" si="7"/>
        <v>21</v>
      </c>
      <c r="H139" s="14"/>
    </row>
    <row r="140" spans="1:8" x14ac:dyDescent="0.25">
      <c r="A140" s="9">
        <f t="shared" si="8"/>
        <v>19</v>
      </c>
      <c r="B140" s="9" t="s">
        <v>130</v>
      </c>
      <c r="C140" s="8" t="s">
        <v>4</v>
      </c>
      <c r="D140" s="9">
        <v>1</v>
      </c>
      <c r="E140" s="9">
        <v>10</v>
      </c>
      <c r="F140" s="9"/>
      <c r="G140" s="9">
        <f t="shared" si="7"/>
        <v>11</v>
      </c>
      <c r="H140" s="14"/>
    </row>
    <row r="141" spans="1:8" x14ac:dyDescent="0.25">
      <c r="A141" s="9">
        <v>20</v>
      </c>
      <c r="B141" s="9" t="s">
        <v>122</v>
      </c>
      <c r="C141" s="8" t="s">
        <v>4</v>
      </c>
      <c r="D141" s="9">
        <v>18</v>
      </c>
      <c r="E141" s="9"/>
      <c r="F141" s="9"/>
      <c r="G141" s="9">
        <f t="shared" si="7"/>
        <v>18</v>
      </c>
      <c r="H141" s="14"/>
    </row>
    <row r="142" spans="1:8" x14ac:dyDescent="0.25">
      <c r="A142" s="9">
        <v>21</v>
      </c>
      <c r="B142" s="9" t="s">
        <v>71</v>
      </c>
      <c r="C142" s="8" t="s">
        <v>4</v>
      </c>
      <c r="D142" s="9">
        <v>41</v>
      </c>
      <c r="E142" s="9">
        <v>2</v>
      </c>
      <c r="F142" s="9"/>
      <c r="G142" s="9">
        <f t="shared" si="7"/>
        <v>43</v>
      </c>
      <c r="H142" s="14"/>
    </row>
    <row r="143" spans="1:8" x14ac:dyDescent="0.25">
      <c r="A143" s="9">
        <f t="shared" si="8"/>
        <v>22</v>
      </c>
      <c r="B143" s="9" t="s">
        <v>72</v>
      </c>
      <c r="C143" s="8" t="s">
        <v>4</v>
      </c>
      <c r="D143" s="9">
        <v>3</v>
      </c>
      <c r="E143" s="9">
        <v>3</v>
      </c>
      <c r="F143" s="9"/>
      <c r="G143" s="9">
        <f t="shared" si="7"/>
        <v>6</v>
      </c>
      <c r="H143" s="14"/>
    </row>
    <row r="144" spans="1:8" x14ac:dyDescent="0.25">
      <c r="A144" s="9">
        <f t="shared" si="8"/>
        <v>23</v>
      </c>
      <c r="B144" s="9" t="s">
        <v>73</v>
      </c>
      <c r="C144" s="8" t="s">
        <v>4</v>
      </c>
      <c r="D144" s="9">
        <v>8</v>
      </c>
      <c r="E144" s="9">
        <v>3</v>
      </c>
      <c r="F144" s="9"/>
      <c r="G144" s="9">
        <f t="shared" si="7"/>
        <v>11</v>
      </c>
      <c r="H144" s="14"/>
    </row>
    <row r="145" spans="1:8" x14ac:dyDescent="0.25">
      <c r="A145" s="9">
        <v>24</v>
      </c>
      <c r="B145" s="9" t="s">
        <v>243</v>
      </c>
      <c r="C145" s="8" t="s">
        <v>4</v>
      </c>
      <c r="D145" s="9"/>
      <c r="E145" s="9">
        <v>25</v>
      </c>
      <c r="F145" s="9"/>
      <c r="G145" s="9">
        <f>+D145+E145-F145</f>
        <v>25</v>
      </c>
      <c r="H145" s="14"/>
    </row>
    <row r="146" spans="1:8" x14ac:dyDescent="0.25">
      <c r="A146" s="9">
        <v>25</v>
      </c>
      <c r="B146" s="9" t="s">
        <v>74</v>
      </c>
      <c r="C146" s="8" t="s">
        <v>4</v>
      </c>
      <c r="D146" s="9">
        <v>30</v>
      </c>
      <c r="E146" s="9"/>
      <c r="F146" s="9"/>
      <c r="G146" s="9">
        <f t="shared" ref="G146:G149" si="9">+D146+E146-F146</f>
        <v>30</v>
      </c>
      <c r="H146" s="14"/>
    </row>
    <row r="147" spans="1:8" x14ac:dyDescent="0.25">
      <c r="A147" s="9">
        <v>26</v>
      </c>
      <c r="B147" s="9" t="s">
        <v>211</v>
      </c>
      <c r="C147" s="8" t="s">
        <v>4</v>
      </c>
      <c r="D147" s="9">
        <v>3</v>
      </c>
      <c r="E147" s="9">
        <v>5</v>
      </c>
      <c r="F147" s="9"/>
      <c r="G147" s="9">
        <f t="shared" si="9"/>
        <v>8</v>
      </c>
      <c r="H147" s="14"/>
    </row>
    <row r="148" spans="1:8" x14ac:dyDescent="0.25">
      <c r="A148" s="9">
        <v>27</v>
      </c>
      <c r="B148" s="9" t="s">
        <v>119</v>
      </c>
      <c r="C148" s="8" t="s">
        <v>4</v>
      </c>
      <c r="D148" s="9">
        <v>3</v>
      </c>
      <c r="E148" s="9">
        <v>5</v>
      </c>
      <c r="F148" s="9">
        <v>3</v>
      </c>
      <c r="G148" s="9">
        <f t="shared" si="9"/>
        <v>5</v>
      </c>
      <c r="H148" s="14"/>
    </row>
    <row r="149" spans="1:8" x14ac:dyDescent="0.25">
      <c r="A149" s="9">
        <v>28</v>
      </c>
      <c r="B149" s="9" t="s">
        <v>212</v>
      </c>
      <c r="C149" s="8" t="s">
        <v>4</v>
      </c>
      <c r="D149" s="9">
        <v>1</v>
      </c>
      <c r="E149" s="9">
        <v>10</v>
      </c>
      <c r="F149" s="9">
        <v>2</v>
      </c>
      <c r="G149" s="9">
        <f t="shared" si="9"/>
        <v>9</v>
      </c>
      <c r="H149" s="14"/>
    </row>
    <row r="150" spans="1:8" x14ac:dyDescent="0.25">
      <c r="A150" s="9">
        <v>29</v>
      </c>
      <c r="B150" s="9" t="s">
        <v>231</v>
      </c>
      <c r="C150" s="8" t="s">
        <v>4</v>
      </c>
      <c r="D150" s="9"/>
      <c r="E150" s="9">
        <v>5</v>
      </c>
      <c r="F150" s="9">
        <v>5</v>
      </c>
      <c r="G150" s="9">
        <f>+D150+E150-F150</f>
        <v>0</v>
      </c>
      <c r="H150" s="14"/>
    </row>
    <row r="151" spans="1:8" x14ac:dyDescent="0.25">
      <c r="A151" s="9">
        <v>30</v>
      </c>
      <c r="B151" s="9" t="s">
        <v>213</v>
      </c>
      <c r="C151" s="8" t="s">
        <v>4</v>
      </c>
      <c r="D151" s="9">
        <v>0</v>
      </c>
      <c r="E151" s="9">
        <v>10</v>
      </c>
      <c r="F151" s="9">
        <v>2</v>
      </c>
      <c r="G151" s="9">
        <f t="shared" si="7"/>
        <v>8</v>
      </c>
      <c r="H151" s="14"/>
    </row>
    <row r="152" spans="1:8" x14ac:dyDescent="0.25">
      <c r="A152" s="52" t="s">
        <v>87</v>
      </c>
      <c r="B152" s="52"/>
      <c r="C152" s="52"/>
      <c r="D152" s="52"/>
      <c r="E152" s="52"/>
      <c r="F152" s="52"/>
      <c r="G152" s="53"/>
      <c r="H152" s="14"/>
    </row>
    <row r="153" spans="1:8" x14ac:dyDescent="0.25">
      <c r="A153" s="10" t="s">
        <v>2</v>
      </c>
      <c r="B153" s="10" t="s">
        <v>3</v>
      </c>
      <c r="C153" s="10" t="s">
        <v>104</v>
      </c>
      <c r="D153" s="10" t="s">
        <v>8</v>
      </c>
      <c r="E153" s="10" t="s">
        <v>5</v>
      </c>
      <c r="F153" s="10" t="s">
        <v>6</v>
      </c>
      <c r="G153" s="29" t="s">
        <v>7</v>
      </c>
      <c r="H153" s="14"/>
    </row>
    <row r="154" spans="1:8" x14ac:dyDescent="0.25">
      <c r="A154" s="46">
        <v>1</v>
      </c>
      <c r="B154" s="43" t="s">
        <v>238</v>
      </c>
      <c r="C154" s="44" t="s">
        <v>4</v>
      </c>
      <c r="D154" s="45"/>
      <c r="E154" s="45">
        <v>100</v>
      </c>
      <c r="F154" s="45">
        <v>100</v>
      </c>
      <c r="G154" s="45">
        <f t="shared" ref="G154:G159" si="10">+D154+E154-F154</f>
        <v>0</v>
      </c>
      <c r="H154" s="14"/>
    </row>
    <row r="155" spans="1:8" x14ac:dyDescent="0.25">
      <c r="A155" s="46">
        <v>2</v>
      </c>
      <c r="B155" s="43" t="s">
        <v>239</v>
      </c>
      <c r="C155" s="44" t="s">
        <v>4</v>
      </c>
      <c r="D155" s="45"/>
      <c r="E155" s="45">
        <v>100</v>
      </c>
      <c r="F155" s="45">
        <v>100</v>
      </c>
      <c r="G155" s="45">
        <f t="shared" si="10"/>
        <v>0</v>
      </c>
      <c r="H155" s="14"/>
    </row>
    <row r="156" spans="1:8" x14ac:dyDescent="0.25">
      <c r="A156" s="9">
        <v>3</v>
      </c>
      <c r="B156" s="9" t="s">
        <v>90</v>
      </c>
      <c r="C156" s="8" t="s">
        <v>4</v>
      </c>
      <c r="D156" s="9">
        <v>0</v>
      </c>
      <c r="E156" s="9"/>
      <c r="F156" s="9"/>
      <c r="G156" s="9">
        <f t="shared" si="10"/>
        <v>0</v>
      </c>
      <c r="H156" s="14"/>
    </row>
    <row r="157" spans="1:8" x14ac:dyDescent="0.25">
      <c r="A157" s="9">
        <v>4</v>
      </c>
      <c r="B157" s="9" t="s">
        <v>214</v>
      </c>
      <c r="C157" s="8" t="s">
        <v>4</v>
      </c>
      <c r="D157" s="9"/>
      <c r="E157" s="9"/>
      <c r="F157" s="9"/>
      <c r="G157" s="9">
        <f t="shared" si="10"/>
        <v>0</v>
      </c>
      <c r="H157" s="14"/>
    </row>
    <row r="158" spans="1:8" x14ac:dyDescent="0.25">
      <c r="A158" s="9">
        <v>5</v>
      </c>
      <c r="B158" s="9" t="s">
        <v>107</v>
      </c>
      <c r="C158" s="8" t="s">
        <v>4</v>
      </c>
      <c r="D158" s="9">
        <v>45</v>
      </c>
      <c r="E158" s="9"/>
      <c r="F158" s="9"/>
      <c r="G158" s="9">
        <f t="shared" si="10"/>
        <v>45</v>
      </c>
      <c r="H158" s="14"/>
    </row>
    <row r="159" spans="1:8" x14ac:dyDescent="0.25">
      <c r="A159" s="9">
        <v>6</v>
      </c>
      <c r="B159" s="9" t="s">
        <v>128</v>
      </c>
      <c r="C159" s="8" t="s">
        <v>4</v>
      </c>
      <c r="D159" s="9"/>
      <c r="E159" s="9"/>
      <c r="F159" s="9"/>
      <c r="G159" s="9">
        <f t="shared" si="10"/>
        <v>0</v>
      </c>
      <c r="H159" s="14"/>
    </row>
    <row r="160" spans="1:8" x14ac:dyDescent="0.25">
      <c r="A160" s="9">
        <v>7</v>
      </c>
      <c r="B160" s="9" t="s">
        <v>108</v>
      </c>
      <c r="C160" s="8" t="s">
        <v>4</v>
      </c>
      <c r="D160" s="9">
        <v>2</v>
      </c>
      <c r="E160" s="9"/>
      <c r="F160" s="9"/>
      <c r="G160" s="9">
        <v>2</v>
      </c>
      <c r="H160" s="14"/>
    </row>
    <row r="161" spans="1:8" x14ac:dyDescent="0.25">
      <c r="A161" s="9">
        <v>8</v>
      </c>
      <c r="B161" s="9" t="s">
        <v>89</v>
      </c>
      <c r="C161" s="8" t="s">
        <v>4</v>
      </c>
      <c r="D161" s="9">
        <v>38</v>
      </c>
      <c r="E161" s="9"/>
      <c r="F161" s="9"/>
      <c r="G161" s="9">
        <f t="shared" ref="G161:G162" si="11">+D161+E161-F161</f>
        <v>38</v>
      </c>
      <c r="H161" s="14"/>
    </row>
    <row r="162" spans="1:8" x14ac:dyDescent="0.25">
      <c r="A162" s="9">
        <v>9</v>
      </c>
      <c r="B162" s="9" t="s">
        <v>88</v>
      </c>
      <c r="C162" s="8" t="s">
        <v>4</v>
      </c>
      <c r="D162" s="9"/>
      <c r="E162" s="9">
        <v>1500</v>
      </c>
      <c r="F162" s="9">
        <v>1493</v>
      </c>
      <c r="G162" s="9">
        <f t="shared" si="11"/>
        <v>7</v>
      </c>
      <c r="H162" s="14"/>
    </row>
    <row r="163" spans="1:8" x14ac:dyDescent="0.25">
      <c r="A163" s="52" t="s">
        <v>91</v>
      </c>
      <c r="B163" s="52"/>
      <c r="C163" s="52"/>
      <c r="D163" s="52"/>
      <c r="E163" s="52"/>
      <c r="F163" s="52"/>
      <c r="G163" s="53"/>
      <c r="H163" s="14"/>
    </row>
    <row r="164" spans="1:8" x14ac:dyDescent="0.25">
      <c r="A164" s="10" t="s">
        <v>2</v>
      </c>
      <c r="B164" s="10" t="s">
        <v>3</v>
      </c>
      <c r="C164" s="10" t="s">
        <v>104</v>
      </c>
      <c r="D164" s="10" t="s">
        <v>8</v>
      </c>
      <c r="E164" s="10" t="s">
        <v>5</v>
      </c>
      <c r="F164" s="10" t="s">
        <v>6</v>
      </c>
      <c r="G164" s="29" t="s">
        <v>7</v>
      </c>
      <c r="H164" s="14"/>
    </row>
    <row r="165" spans="1:8" x14ac:dyDescent="0.25">
      <c r="A165" s="9">
        <v>1</v>
      </c>
      <c r="B165" s="9" t="s">
        <v>92</v>
      </c>
      <c r="C165" s="8" t="s">
        <v>4</v>
      </c>
      <c r="D165" s="9">
        <v>3</v>
      </c>
      <c r="E165" s="9"/>
      <c r="F165" s="9"/>
      <c r="G165" s="9">
        <f>+D165+E165-F165</f>
        <v>3</v>
      </c>
      <c r="H165" s="14"/>
    </row>
    <row r="166" spans="1:8" x14ac:dyDescent="0.25">
      <c r="A166" s="9">
        <v>2</v>
      </c>
      <c r="B166" s="9" t="s">
        <v>226</v>
      </c>
      <c r="C166" s="8" t="s">
        <v>4</v>
      </c>
      <c r="D166" s="9"/>
      <c r="E166" s="9"/>
      <c r="F166" s="9"/>
      <c r="G166" s="9">
        <f>+D166+E166-F166</f>
        <v>0</v>
      </c>
      <c r="H166" s="14"/>
    </row>
    <row r="167" spans="1:8" x14ac:dyDescent="0.25">
      <c r="A167" s="9">
        <v>3</v>
      </c>
      <c r="B167" s="9" t="s">
        <v>225</v>
      </c>
      <c r="C167" s="8" t="s">
        <v>4</v>
      </c>
      <c r="D167" s="9"/>
      <c r="E167" s="9"/>
      <c r="F167" s="9"/>
      <c r="G167" s="9">
        <f>+D167+E167-F167</f>
        <v>0</v>
      </c>
      <c r="H167" s="14"/>
    </row>
    <row r="168" spans="1:8" x14ac:dyDescent="0.25">
      <c r="A168" s="9">
        <v>4</v>
      </c>
      <c r="B168" s="9" t="s">
        <v>93</v>
      </c>
      <c r="C168" s="8" t="s">
        <v>4</v>
      </c>
      <c r="D168" s="9"/>
      <c r="E168" s="9"/>
      <c r="F168" s="9"/>
      <c r="G168" s="9">
        <f t="shared" ref="G168:G169" si="12">+D168+E168-F168</f>
        <v>0</v>
      </c>
      <c r="H168" s="14"/>
    </row>
    <row r="169" spans="1:8" x14ac:dyDescent="0.25">
      <c r="A169" s="9">
        <v>5</v>
      </c>
      <c r="B169" s="9" t="s">
        <v>94</v>
      </c>
      <c r="C169" s="8" t="s">
        <v>4</v>
      </c>
      <c r="D169" s="9">
        <v>0</v>
      </c>
      <c r="E169" s="9"/>
      <c r="F169" s="9"/>
      <c r="G169" s="9">
        <f t="shared" si="12"/>
        <v>0</v>
      </c>
      <c r="H169" s="14"/>
    </row>
    <row r="170" spans="1:8" x14ac:dyDescent="0.25">
      <c r="A170" s="52" t="s">
        <v>95</v>
      </c>
      <c r="B170" s="52"/>
      <c r="C170" s="52"/>
      <c r="D170" s="52"/>
      <c r="E170" s="52"/>
      <c r="F170" s="52"/>
      <c r="G170" s="53"/>
      <c r="H170" s="14"/>
    </row>
    <row r="171" spans="1:8" x14ac:dyDescent="0.25">
      <c r="A171" s="10" t="s">
        <v>2</v>
      </c>
      <c r="B171" s="10" t="s">
        <v>3</v>
      </c>
      <c r="C171" s="10" t="s">
        <v>104</v>
      </c>
      <c r="D171" s="10" t="s">
        <v>8</v>
      </c>
      <c r="E171" s="10" t="s">
        <v>5</v>
      </c>
      <c r="F171" s="10" t="s">
        <v>6</v>
      </c>
      <c r="G171" s="29" t="s">
        <v>7</v>
      </c>
      <c r="H171" s="14"/>
    </row>
    <row r="172" spans="1:8" x14ac:dyDescent="0.25">
      <c r="A172" s="9">
        <v>1</v>
      </c>
      <c r="B172" s="9" t="s">
        <v>99</v>
      </c>
      <c r="C172" s="8" t="s">
        <v>4</v>
      </c>
      <c r="D172" s="9">
        <v>0</v>
      </c>
      <c r="E172" s="9"/>
      <c r="F172" s="9"/>
      <c r="G172" s="9">
        <f>+D172+E172-F172</f>
        <v>0</v>
      </c>
      <c r="H172" s="14"/>
    </row>
    <row r="173" spans="1:8" x14ac:dyDescent="0.25">
      <c r="A173" s="9">
        <v>2</v>
      </c>
      <c r="B173" s="9" t="s">
        <v>100</v>
      </c>
      <c r="C173" s="8" t="s">
        <v>4</v>
      </c>
      <c r="D173" s="9">
        <v>2</v>
      </c>
      <c r="E173" s="9">
        <v>3</v>
      </c>
      <c r="F173" s="9">
        <v>1</v>
      </c>
      <c r="G173" s="9">
        <f t="shared" ref="G173:G179" si="13">+D173+E173-F173</f>
        <v>4</v>
      </c>
      <c r="H173" s="14"/>
    </row>
    <row r="174" spans="1:8" x14ac:dyDescent="0.25">
      <c r="A174" s="9">
        <v>3</v>
      </c>
      <c r="B174" s="9" t="s">
        <v>101</v>
      </c>
      <c r="C174" s="8" t="s">
        <v>4</v>
      </c>
      <c r="D174" s="9">
        <v>3</v>
      </c>
      <c r="E174" s="9"/>
      <c r="F174" s="9"/>
      <c r="G174" s="9">
        <f t="shared" si="13"/>
        <v>3</v>
      </c>
      <c r="H174" s="14"/>
    </row>
    <row r="175" spans="1:8" x14ac:dyDescent="0.25">
      <c r="A175" s="9">
        <v>4</v>
      </c>
      <c r="B175" s="9" t="s">
        <v>97</v>
      </c>
      <c r="C175" s="8" t="s">
        <v>4</v>
      </c>
      <c r="D175" s="9">
        <v>3</v>
      </c>
      <c r="E175" s="9"/>
      <c r="F175" s="9"/>
      <c r="G175" s="9">
        <f t="shared" si="13"/>
        <v>3</v>
      </c>
      <c r="H175" s="14"/>
    </row>
    <row r="176" spans="1:8" x14ac:dyDescent="0.25">
      <c r="A176" s="9">
        <v>5</v>
      </c>
      <c r="B176" s="9" t="s">
        <v>96</v>
      </c>
      <c r="C176" s="8" t="s">
        <v>4</v>
      </c>
      <c r="D176" s="9">
        <v>1</v>
      </c>
      <c r="E176" s="9">
        <v>3</v>
      </c>
      <c r="F176" s="9">
        <v>3</v>
      </c>
      <c r="G176" s="9">
        <f t="shared" si="13"/>
        <v>1</v>
      </c>
      <c r="H176" s="14"/>
    </row>
    <row r="177" spans="1:8" x14ac:dyDescent="0.25">
      <c r="A177" s="9">
        <v>6</v>
      </c>
      <c r="B177" s="9" t="s">
        <v>109</v>
      </c>
      <c r="C177" s="8" t="s">
        <v>121</v>
      </c>
      <c r="D177" s="9">
        <v>1</v>
      </c>
      <c r="E177" s="9"/>
      <c r="F177" s="9"/>
      <c r="G177" s="9">
        <f t="shared" si="13"/>
        <v>1</v>
      </c>
      <c r="H177" s="14"/>
    </row>
    <row r="178" spans="1:8" x14ac:dyDescent="0.25">
      <c r="A178" s="9">
        <v>7</v>
      </c>
      <c r="B178" s="9" t="s">
        <v>110</v>
      </c>
      <c r="C178" s="8" t="s">
        <v>121</v>
      </c>
      <c r="D178" s="9">
        <v>1</v>
      </c>
      <c r="E178" s="9"/>
      <c r="F178" s="9"/>
      <c r="G178" s="9">
        <f t="shared" si="13"/>
        <v>1</v>
      </c>
      <c r="H178" s="14"/>
    </row>
    <row r="179" spans="1:8" x14ac:dyDescent="0.25">
      <c r="A179" s="9">
        <v>8</v>
      </c>
      <c r="B179" s="9" t="s">
        <v>98</v>
      </c>
      <c r="C179" s="8" t="s">
        <v>4</v>
      </c>
      <c r="D179" s="9">
        <v>2</v>
      </c>
      <c r="E179" s="9"/>
      <c r="F179" s="9"/>
      <c r="G179" s="9">
        <f t="shared" si="13"/>
        <v>2</v>
      </c>
      <c r="H179" s="14"/>
    </row>
    <row r="180" spans="1:8" x14ac:dyDescent="0.25">
      <c r="A180" s="14"/>
      <c r="B180" s="14"/>
      <c r="C180" s="15"/>
      <c r="D180" s="14"/>
      <c r="E180" s="14"/>
      <c r="F180" s="14"/>
      <c r="G180" s="14"/>
    </row>
  </sheetData>
  <mergeCells count="12">
    <mergeCell ref="A6:G6"/>
    <mergeCell ref="A1:G1"/>
    <mergeCell ref="A2:G2"/>
    <mergeCell ref="A3:G3"/>
    <mergeCell ref="A4:G4"/>
    <mergeCell ref="H91:K91"/>
    <mergeCell ref="A170:G170"/>
    <mergeCell ref="A62:G62"/>
    <mergeCell ref="A96:G96"/>
    <mergeCell ref="A120:G120"/>
    <mergeCell ref="A152:G152"/>
    <mergeCell ref="A163:G163"/>
  </mergeCells>
  <pageMargins left="0.70866141732283472" right="0.70866141732283472" top="0.35433070866141736" bottom="0.74803149606299213" header="0.31496062992125984" footer="0.31496062992125984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P73"/>
  <sheetViews>
    <sheetView workbookViewId="0">
      <selection activeCell="A2" sqref="A2:G2"/>
    </sheetView>
  </sheetViews>
  <sheetFormatPr baseColWidth="10" defaultColWidth="9.140625" defaultRowHeight="15" x14ac:dyDescent="0.25"/>
  <cols>
    <col min="2" max="2" width="32.28515625" customWidth="1"/>
    <col min="3" max="3" width="11.140625" customWidth="1"/>
  </cols>
  <sheetData>
    <row r="1" spans="1:7" ht="60.75" x14ac:dyDescent="0.85">
      <c r="A1" s="57" t="s">
        <v>0</v>
      </c>
      <c r="B1" s="57"/>
      <c r="C1" s="57"/>
      <c r="D1" s="57"/>
      <c r="E1" s="57"/>
      <c r="F1" s="57"/>
      <c r="G1" s="57"/>
    </row>
    <row r="2" spans="1:7" ht="24" x14ac:dyDescent="0.4">
      <c r="A2" s="58" t="s">
        <v>1</v>
      </c>
      <c r="B2" s="58"/>
      <c r="C2" s="58"/>
      <c r="D2" s="58"/>
      <c r="E2" s="58"/>
      <c r="F2" s="58"/>
      <c r="G2" s="58"/>
    </row>
    <row r="3" spans="1:7" ht="18.75" x14ac:dyDescent="0.3">
      <c r="A3" s="59" t="s">
        <v>237</v>
      </c>
      <c r="B3" s="59"/>
      <c r="C3" s="59"/>
      <c r="D3" s="59"/>
      <c r="E3" s="59"/>
      <c r="F3" s="59"/>
      <c r="G3" s="59"/>
    </row>
    <row r="4" spans="1:7" ht="15.75" x14ac:dyDescent="0.25">
      <c r="A4" s="65"/>
      <c r="B4" s="65"/>
      <c r="C4" s="65"/>
      <c r="D4" s="65"/>
      <c r="E4" s="65"/>
      <c r="F4" s="65"/>
      <c r="G4" s="65"/>
    </row>
    <row r="5" spans="1:7" ht="15.75" x14ac:dyDescent="0.25">
      <c r="A5" s="23"/>
      <c r="B5" s="23"/>
      <c r="C5" s="23"/>
      <c r="D5" s="23"/>
      <c r="E5" s="23"/>
      <c r="F5" s="23"/>
      <c r="G5" s="23"/>
    </row>
    <row r="6" spans="1:7" ht="21" x14ac:dyDescent="0.35">
      <c r="A6" s="66" t="s">
        <v>151</v>
      </c>
      <c r="B6" s="66"/>
      <c r="C6" s="66"/>
      <c r="D6" s="66"/>
      <c r="E6" s="66"/>
      <c r="F6" s="66"/>
      <c r="G6" s="66"/>
    </row>
    <row r="7" spans="1:7" x14ac:dyDescent="0.25">
      <c r="A7" s="34" t="s">
        <v>2</v>
      </c>
      <c r="B7" s="34" t="s">
        <v>3</v>
      </c>
      <c r="C7" s="34" t="s">
        <v>104</v>
      </c>
      <c r="D7" s="34" t="s">
        <v>8</v>
      </c>
      <c r="E7" s="34" t="s">
        <v>5</v>
      </c>
      <c r="F7" s="34" t="s">
        <v>6</v>
      </c>
      <c r="G7" s="34" t="s">
        <v>7</v>
      </c>
    </row>
    <row r="8" spans="1:7" x14ac:dyDescent="0.25">
      <c r="A8" s="24">
        <v>1</v>
      </c>
      <c r="B8" s="38" t="s">
        <v>152</v>
      </c>
      <c r="C8" s="25" t="s">
        <v>153</v>
      </c>
      <c r="D8" s="24">
        <v>10</v>
      </c>
      <c r="E8" s="24"/>
      <c r="F8" s="24">
        <v>8</v>
      </c>
      <c r="G8" s="24">
        <f>+D8+E8-F8</f>
        <v>2</v>
      </c>
    </row>
    <row r="9" spans="1:7" x14ac:dyDescent="0.25">
      <c r="A9" s="24">
        <f>+A8+1</f>
        <v>2</v>
      </c>
      <c r="B9" s="38" t="s">
        <v>154</v>
      </c>
      <c r="C9" s="25" t="s">
        <v>155</v>
      </c>
      <c r="D9" s="24">
        <v>0</v>
      </c>
      <c r="E9" s="24"/>
      <c r="F9" s="24"/>
      <c r="G9" s="24">
        <f t="shared" ref="G9:G18" si="0">+D9+E9-F9</f>
        <v>0</v>
      </c>
    </row>
    <row r="10" spans="1:7" x14ac:dyDescent="0.25">
      <c r="A10" s="24">
        <f t="shared" ref="A10:A18" si="1">+A9+1</f>
        <v>3</v>
      </c>
      <c r="B10" s="38" t="s">
        <v>156</v>
      </c>
      <c r="C10" s="25" t="s">
        <v>155</v>
      </c>
      <c r="D10" s="24">
        <v>0</v>
      </c>
      <c r="E10" s="24"/>
      <c r="F10" s="24"/>
      <c r="G10" s="24">
        <f t="shared" si="0"/>
        <v>0</v>
      </c>
    </row>
    <row r="11" spans="1:7" x14ac:dyDescent="0.25">
      <c r="A11" s="24">
        <f t="shared" si="1"/>
        <v>4</v>
      </c>
      <c r="B11" s="38" t="s">
        <v>157</v>
      </c>
      <c r="C11" s="25" t="s">
        <v>30</v>
      </c>
      <c r="D11" s="24">
        <v>1</v>
      </c>
      <c r="E11" s="24"/>
      <c r="F11" s="24"/>
      <c r="G11" s="24">
        <f t="shared" si="0"/>
        <v>1</v>
      </c>
    </row>
    <row r="12" spans="1:7" x14ac:dyDescent="0.25">
      <c r="A12" s="24">
        <f t="shared" si="1"/>
        <v>5</v>
      </c>
      <c r="B12" s="38" t="s">
        <v>158</v>
      </c>
      <c r="C12" s="25" t="s">
        <v>30</v>
      </c>
      <c r="D12" s="24">
        <v>0</v>
      </c>
      <c r="E12" s="24"/>
      <c r="F12" s="24"/>
      <c r="G12" s="24">
        <f t="shared" si="0"/>
        <v>0</v>
      </c>
    </row>
    <row r="13" spans="1:7" x14ac:dyDescent="0.25">
      <c r="A13" s="24"/>
      <c r="B13" s="38" t="s">
        <v>159</v>
      </c>
      <c r="C13" s="25" t="s">
        <v>11</v>
      </c>
      <c r="D13" s="24">
        <v>1</v>
      </c>
      <c r="E13" s="24"/>
      <c r="F13" s="24"/>
      <c r="G13" s="24">
        <f>+E13-F13</f>
        <v>0</v>
      </c>
    </row>
    <row r="14" spans="1:7" x14ac:dyDescent="0.25">
      <c r="A14" s="24">
        <f>+A12+1</f>
        <v>6</v>
      </c>
      <c r="B14" s="38" t="s">
        <v>160</v>
      </c>
      <c r="C14" s="25" t="s">
        <v>153</v>
      </c>
      <c r="D14" s="24"/>
      <c r="E14" s="24">
        <v>20</v>
      </c>
      <c r="F14" s="24">
        <v>3</v>
      </c>
      <c r="G14" s="24">
        <f>+D14+E14-F14</f>
        <v>17</v>
      </c>
    </row>
    <row r="15" spans="1:7" x14ac:dyDescent="0.25">
      <c r="A15" s="24">
        <f t="shared" si="1"/>
        <v>7</v>
      </c>
      <c r="B15" s="38" t="s">
        <v>161</v>
      </c>
      <c r="C15" s="25" t="s">
        <v>4</v>
      </c>
      <c r="D15" s="24">
        <v>0</v>
      </c>
      <c r="E15" s="24"/>
      <c r="F15" s="24"/>
      <c r="G15" s="24">
        <f t="shared" si="0"/>
        <v>0</v>
      </c>
    </row>
    <row r="16" spans="1:7" x14ac:dyDescent="0.25">
      <c r="A16" s="24">
        <v>8</v>
      </c>
      <c r="B16" s="38" t="s">
        <v>162</v>
      </c>
      <c r="C16" s="25" t="s">
        <v>4</v>
      </c>
      <c r="D16" s="24">
        <v>3</v>
      </c>
      <c r="E16" s="24"/>
      <c r="F16" s="24"/>
      <c r="G16" s="24">
        <f t="shared" si="0"/>
        <v>3</v>
      </c>
    </row>
    <row r="17" spans="1:15" x14ac:dyDescent="0.25">
      <c r="A17" s="24">
        <v>9</v>
      </c>
      <c r="B17" s="38" t="s">
        <v>163</v>
      </c>
      <c r="C17" s="25" t="s">
        <v>30</v>
      </c>
      <c r="D17" s="24"/>
      <c r="E17" s="24"/>
      <c r="F17" s="24"/>
      <c r="G17" s="24">
        <f t="shared" si="0"/>
        <v>0</v>
      </c>
    </row>
    <row r="18" spans="1:15" x14ac:dyDescent="0.25">
      <c r="A18" s="24">
        <f t="shared" si="1"/>
        <v>10</v>
      </c>
      <c r="B18" s="38" t="s">
        <v>164</v>
      </c>
      <c r="C18" s="25" t="s">
        <v>165</v>
      </c>
      <c r="D18" s="24"/>
      <c r="E18" s="24"/>
      <c r="F18" s="24"/>
      <c r="G18" s="24">
        <f t="shared" si="0"/>
        <v>0</v>
      </c>
    </row>
    <row r="19" spans="1:15" ht="21" x14ac:dyDescent="0.35">
      <c r="A19" s="66" t="s">
        <v>166</v>
      </c>
      <c r="B19" s="66"/>
      <c r="C19" s="66"/>
      <c r="D19" s="66"/>
      <c r="E19" s="66"/>
      <c r="F19" s="66"/>
      <c r="G19" s="66"/>
    </row>
    <row r="20" spans="1:15" x14ac:dyDescent="0.25">
      <c r="A20" s="34" t="s">
        <v>2</v>
      </c>
      <c r="B20" s="34" t="s">
        <v>3</v>
      </c>
      <c r="C20" s="34" t="s">
        <v>104</v>
      </c>
      <c r="D20" s="34" t="s">
        <v>8</v>
      </c>
      <c r="E20" s="34" t="s">
        <v>5</v>
      </c>
      <c r="F20" s="34" t="s">
        <v>6</v>
      </c>
      <c r="G20" s="34" t="s">
        <v>7</v>
      </c>
    </row>
    <row r="21" spans="1:15" x14ac:dyDescent="0.25">
      <c r="A21" s="24">
        <v>1</v>
      </c>
      <c r="B21" s="38" t="s">
        <v>252</v>
      </c>
      <c r="C21" s="25" t="s">
        <v>253</v>
      </c>
      <c r="D21" s="24">
        <v>0</v>
      </c>
      <c r="E21" s="24">
        <v>3</v>
      </c>
      <c r="F21" s="24">
        <v>1</v>
      </c>
      <c r="G21" s="24">
        <f>+D21+E21-F21</f>
        <v>2</v>
      </c>
    </row>
    <row r="22" spans="1:15" x14ac:dyDescent="0.25">
      <c r="A22" s="24">
        <f>+A21+1</f>
        <v>2</v>
      </c>
      <c r="B22" s="38" t="s">
        <v>167</v>
      </c>
      <c r="C22" s="25" t="s">
        <v>30</v>
      </c>
      <c r="D22" s="24">
        <v>22</v>
      </c>
      <c r="E22" s="24"/>
      <c r="F22" s="24"/>
      <c r="G22" s="24">
        <f t="shared" ref="G22:G38" si="2">+D22+E22-F22</f>
        <v>22</v>
      </c>
    </row>
    <row r="23" spans="1:15" x14ac:dyDescent="0.25">
      <c r="A23" s="24">
        <f t="shared" ref="A23:A36" si="3">+A22+1</f>
        <v>3</v>
      </c>
      <c r="B23" s="39" t="s">
        <v>222</v>
      </c>
      <c r="C23" s="25" t="s">
        <v>153</v>
      </c>
      <c r="D23" s="24"/>
      <c r="E23" s="24">
        <v>55</v>
      </c>
      <c r="F23" s="24">
        <v>42</v>
      </c>
      <c r="G23" s="50">
        <f t="shared" si="2"/>
        <v>13</v>
      </c>
      <c r="H23" s="61"/>
      <c r="I23" s="51"/>
      <c r="J23" s="51"/>
      <c r="K23" s="51"/>
      <c r="L23" s="51"/>
      <c r="M23" s="51"/>
      <c r="N23" s="51"/>
      <c r="O23" s="51"/>
    </row>
    <row r="24" spans="1:15" x14ac:dyDescent="0.25">
      <c r="A24" s="24">
        <f t="shared" si="3"/>
        <v>4</v>
      </c>
      <c r="B24" s="38" t="s">
        <v>254</v>
      </c>
      <c r="C24" s="25" t="s">
        <v>121</v>
      </c>
      <c r="D24" s="24">
        <v>56</v>
      </c>
      <c r="E24" s="24">
        <v>52</v>
      </c>
      <c r="F24" s="24">
        <v>98</v>
      </c>
      <c r="G24" s="24">
        <f t="shared" si="2"/>
        <v>10</v>
      </c>
    </row>
    <row r="25" spans="1:15" x14ac:dyDescent="0.25">
      <c r="A25" s="24">
        <v>5</v>
      </c>
      <c r="B25" s="39" t="s">
        <v>168</v>
      </c>
      <c r="C25" s="25" t="s">
        <v>4</v>
      </c>
      <c r="D25" s="24">
        <v>0</v>
      </c>
      <c r="E25" s="24">
        <v>25</v>
      </c>
      <c r="F25" s="24">
        <v>15</v>
      </c>
      <c r="G25" s="24">
        <f t="shared" si="2"/>
        <v>10</v>
      </c>
    </row>
    <row r="26" spans="1:15" x14ac:dyDescent="0.25">
      <c r="A26" s="24"/>
      <c r="B26" s="40" t="s">
        <v>232</v>
      </c>
      <c r="C26" s="25" t="s">
        <v>4</v>
      </c>
      <c r="D26" s="24"/>
      <c r="E26" s="24">
        <v>3</v>
      </c>
      <c r="F26" s="24">
        <v>3</v>
      </c>
      <c r="G26" s="24">
        <f>+D26+E26-F26</f>
        <v>0</v>
      </c>
    </row>
    <row r="27" spans="1:15" x14ac:dyDescent="0.25">
      <c r="A27" s="24">
        <v>6</v>
      </c>
      <c r="B27" s="38" t="s">
        <v>169</v>
      </c>
      <c r="C27" s="25" t="s">
        <v>4</v>
      </c>
      <c r="D27" s="24">
        <v>2</v>
      </c>
      <c r="E27" s="24"/>
      <c r="F27" s="24"/>
      <c r="G27" s="24">
        <f t="shared" si="2"/>
        <v>2</v>
      </c>
    </row>
    <row r="28" spans="1:15" x14ac:dyDescent="0.25">
      <c r="A28" s="24">
        <v>7</v>
      </c>
      <c r="B28" s="39" t="s">
        <v>219</v>
      </c>
      <c r="C28" s="25" t="s">
        <v>153</v>
      </c>
      <c r="D28" s="24">
        <v>0</v>
      </c>
      <c r="E28" s="24">
        <v>53</v>
      </c>
      <c r="F28" s="24">
        <v>41</v>
      </c>
      <c r="G28" s="24">
        <f t="shared" si="2"/>
        <v>12</v>
      </c>
      <c r="H28" s="62"/>
      <c r="I28" s="63"/>
      <c r="J28" s="63"/>
      <c r="K28" s="63"/>
      <c r="L28" s="63"/>
      <c r="M28" s="63"/>
      <c r="N28" s="63"/>
      <c r="O28" s="63"/>
    </row>
    <row r="29" spans="1:15" x14ac:dyDescent="0.25">
      <c r="A29" s="24">
        <f t="shared" si="3"/>
        <v>8</v>
      </c>
      <c r="B29" s="41" t="s">
        <v>170</v>
      </c>
      <c r="C29" s="37" t="s">
        <v>121</v>
      </c>
      <c r="D29" s="36">
        <v>0</v>
      </c>
      <c r="E29" s="36"/>
      <c r="F29" s="36"/>
      <c r="G29" s="36">
        <f>+D29+E29-F29</f>
        <v>0</v>
      </c>
      <c r="H29" s="26"/>
    </row>
    <row r="30" spans="1:15" x14ac:dyDescent="0.25">
      <c r="A30" s="24">
        <f t="shared" si="3"/>
        <v>9</v>
      </c>
      <c r="B30" s="38" t="s">
        <v>171</v>
      </c>
      <c r="C30" s="25" t="s">
        <v>121</v>
      </c>
      <c r="D30" s="24">
        <v>0</v>
      </c>
      <c r="E30" s="24"/>
      <c r="F30" s="24"/>
      <c r="G30" s="24">
        <f t="shared" si="2"/>
        <v>0</v>
      </c>
    </row>
    <row r="31" spans="1:15" x14ac:dyDescent="0.25">
      <c r="A31" s="24"/>
      <c r="B31" s="38" t="s">
        <v>233</v>
      </c>
      <c r="C31" s="25" t="s">
        <v>11</v>
      </c>
      <c r="D31" s="24"/>
      <c r="E31" s="24">
        <v>20</v>
      </c>
      <c r="F31" s="24">
        <v>17</v>
      </c>
      <c r="G31" s="24">
        <f>+D31+E31-F31</f>
        <v>3</v>
      </c>
    </row>
    <row r="32" spans="1:15" x14ac:dyDescent="0.25">
      <c r="A32" s="24">
        <f>+A30+1</f>
        <v>10</v>
      </c>
      <c r="B32" s="38" t="s">
        <v>172</v>
      </c>
      <c r="C32" s="25" t="s">
        <v>11</v>
      </c>
      <c r="D32" s="24"/>
      <c r="E32" s="24">
        <v>100</v>
      </c>
      <c r="F32" s="24">
        <v>54</v>
      </c>
      <c r="G32" s="24">
        <f t="shared" si="2"/>
        <v>46</v>
      </c>
    </row>
    <row r="33" spans="1:8" x14ac:dyDescent="0.25">
      <c r="A33" s="24">
        <f t="shared" si="3"/>
        <v>11</v>
      </c>
      <c r="B33" s="38" t="s">
        <v>173</v>
      </c>
      <c r="C33" s="25" t="s">
        <v>11</v>
      </c>
      <c r="D33" s="24"/>
      <c r="E33" s="24">
        <v>40</v>
      </c>
      <c r="F33" s="24">
        <v>18</v>
      </c>
      <c r="G33" s="24">
        <f>+D33+E33-F33</f>
        <v>22</v>
      </c>
      <c r="H33" s="26"/>
    </row>
    <row r="34" spans="1:8" x14ac:dyDescent="0.25">
      <c r="A34" s="24">
        <f t="shared" si="3"/>
        <v>12</v>
      </c>
      <c r="B34" s="39" t="s">
        <v>220</v>
      </c>
      <c r="C34" s="25" t="s">
        <v>11</v>
      </c>
      <c r="D34" s="24">
        <v>29</v>
      </c>
      <c r="E34" s="24">
        <v>265</v>
      </c>
      <c r="F34" s="24">
        <v>94</v>
      </c>
      <c r="G34" s="24">
        <f t="shared" si="2"/>
        <v>200</v>
      </c>
      <c r="H34" s="26"/>
    </row>
    <row r="35" spans="1:8" x14ac:dyDescent="0.25">
      <c r="A35" s="24">
        <f t="shared" si="3"/>
        <v>13</v>
      </c>
      <c r="B35" s="38" t="s">
        <v>174</v>
      </c>
      <c r="C35" s="25" t="s">
        <v>11</v>
      </c>
      <c r="D35" s="24">
        <v>0</v>
      </c>
      <c r="E35" s="24"/>
      <c r="F35" s="24"/>
      <c r="G35" s="24">
        <f>+D35+E35-F35</f>
        <v>0</v>
      </c>
    </row>
    <row r="36" spans="1:8" x14ac:dyDescent="0.25">
      <c r="A36" s="24">
        <f t="shared" si="3"/>
        <v>14</v>
      </c>
      <c r="B36" s="39" t="s">
        <v>234</v>
      </c>
      <c r="C36" s="25" t="s">
        <v>11</v>
      </c>
      <c r="D36" s="24"/>
      <c r="E36" s="24">
        <v>48</v>
      </c>
      <c r="F36" s="24">
        <v>39</v>
      </c>
      <c r="G36" s="24">
        <f t="shared" si="2"/>
        <v>9</v>
      </c>
    </row>
    <row r="37" spans="1:8" x14ac:dyDescent="0.25">
      <c r="A37" s="24">
        <v>15</v>
      </c>
      <c r="B37" s="38" t="s">
        <v>175</v>
      </c>
      <c r="C37" s="25" t="s">
        <v>11</v>
      </c>
      <c r="D37" s="24"/>
      <c r="E37" s="24">
        <v>200</v>
      </c>
      <c r="F37" s="24">
        <v>114</v>
      </c>
      <c r="G37" s="24">
        <f t="shared" si="2"/>
        <v>86</v>
      </c>
    </row>
    <row r="38" spans="1:8" x14ac:dyDescent="0.25">
      <c r="A38" s="24">
        <v>16</v>
      </c>
      <c r="B38" s="39" t="s">
        <v>176</v>
      </c>
      <c r="C38" s="25" t="s">
        <v>11</v>
      </c>
      <c r="D38" s="24"/>
      <c r="E38" s="24">
        <v>700</v>
      </c>
      <c r="F38" s="24">
        <v>590</v>
      </c>
      <c r="G38" s="24">
        <f t="shared" si="2"/>
        <v>110</v>
      </c>
    </row>
    <row r="39" spans="1:8" ht="18.75" x14ac:dyDescent="0.3">
      <c r="A39" s="64" t="s">
        <v>177</v>
      </c>
      <c r="B39" s="64"/>
      <c r="C39" s="64"/>
      <c r="D39" s="64"/>
      <c r="E39" s="64"/>
      <c r="F39" s="64"/>
      <c r="G39" s="64"/>
    </row>
    <row r="40" spans="1:8" x14ac:dyDescent="0.25">
      <c r="A40" s="34" t="s">
        <v>2</v>
      </c>
      <c r="B40" s="34" t="s">
        <v>3</v>
      </c>
      <c r="C40" s="34" t="s">
        <v>104</v>
      </c>
      <c r="D40" s="34" t="s">
        <v>8</v>
      </c>
      <c r="E40" s="34" t="s">
        <v>5</v>
      </c>
      <c r="F40" s="34" t="s">
        <v>6</v>
      </c>
      <c r="G40" s="34" t="s">
        <v>7</v>
      </c>
    </row>
    <row r="41" spans="1:8" x14ac:dyDescent="0.25">
      <c r="A41" s="24">
        <v>1</v>
      </c>
      <c r="B41" s="38" t="s">
        <v>178</v>
      </c>
      <c r="C41" s="25" t="s">
        <v>4</v>
      </c>
      <c r="D41" s="24"/>
      <c r="E41" s="24">
        <v>2</v>
      </c>
      <c r="F41" s="24"/>
      <c r="G41" s="24">
        <f>+E41-F41</f>
        <v>2</v>
      </c>
    </row>
    <row r="42" spans="1:8" x14ac:dyDescent="0.25">
      <c r="A42" s="24"/>
      <c r="B42" s="38" t="s">
        <v>235</v>
      </c>
      <c r="C42" s="25" t="s">
        <v>4</v>
      </c>
      <c r="D42" s="24"/>
      <c r="E42" s="24">
        <v>6</v>
      </c>
      <c r="F42" s="24">
        <v>3</v>
      </c>
      <c r="G42" s="24">
        <f>+D42+E42-F42</f>
        <v>3</v>
      </c>
    </row>
    <row r="43" spans="1:8" x14ac:dyDescent="0.25">
      <c r="A43" s="24">
        <f>+A41+1</f>
        <v>2</v>
      </c>
      <c r="B43" s="38" t="s">
        <v>179</v>
      </c>
      <c r="C43" s="25" t="s">
        <v>4</v>
      </c>
      <c r="D43" s="24">
        <v>38</v>
      </c>
      <c r="E43" s="24">
        <v>30</v>
      </c>
      <c r="F43" s="24">
        <v>68</v>
      </c>
      <c r="G43" s="24">
        <f t="shared" ref="G43:G72" si="4">+D43+E43-F43</f>
        <v>0</v>
      </c>
    </row>
    <row r="44" spans="1:8" x14ac:dyDescent="0.25">
      <c r="A44" s="24">
        <f t="shared" ref="A44:A72" si="5">+A43+1</f>
        <v>3</v>
      </c>
      <c r="B44" s="38" t="s">
        <v>180</v>
      </c>
      <c r="C44" s="25" t="s">
        <v>4</v>
      </c>
      <c r="D44" s="24">
        <v>0</v>
      </c>
      <c r="E44" s="24"/>
      <c r="F44" s="24"/>
      <c r="G44" s="24">
        <f t="shared" si="4"/>
        <v>0</v>
      </c>
    </row>
    <row r="45" spans="1:8" x14ac:dyDescent="0.25">
      <c r="A45" s="24">
        <f t="shared" si="5"/>
        <v>4</v>
      </c>
      <c r="B45" s="38" t="s">
        <v>181</v>
      </c>
      <c r="C45" s="25" t="s">
        <v>4</v>
      </c>
      <c r="D45" s="24">
        <v>8</v>
      </c>
      <c r="E45" s="24">
        <v>30</v>
      </c>
      <c r="F45" s="24">
        <v>2</v>
      </c>
      <c r="G45" s="24">
        <f t="shared" si="4"/>
        <v>36</v>
      </c>
    </row>
    <row r="46" spans="1:8" x14ac:dyDescent="0.25">
      <c r="A46" s="24">
        <f t="shared" si="5"/>
        <v>5</v>
      </c>
      <c r="B46" s="38" t="s">
        <v>182</v>
      </c>
      <c r="C46" s="25" t="s">
        <v>4</v>
      </c>
      <c r="D46" s="24">
        <v>20</v>
      </c>
      <c r="E46" s="24"/>
      <c r="F46" s="24">
        <v>13</v>
      </c>
      <c r="G46" s="24">
        <f t="shared" si="4"/>
        <v>7</v>
      </c>
    </row>
    <row r="47" spans="1:8" x14ac:dyDescent="0.25">
      <c r="A47" s="24">
        <f t="shared" si="5"/>
        <v>6</v>
      </c>
      <c r="B47" s="38" t="s">
        <v>183</v>
      </c>
      <c r="C47" s="25" t="s">
        <v>4</v>
      </c>
      <c r="D47" s="24">
        <v>46</v>
      </c>
      <c r="E47" s="24"/>
      <c r="F47" s="24"/>
      <c r="G47" s="24">
        <f t="shared" si="4"/>
        <v>46</v>
      </c>
    </row>
    <row r="48" spans="1:8" x14ac:dyDescent="0.25">
      <c r="A48" s="24">
        <f t="shared" si="5"/>
        <v>7</v>
      </c>
      <c r="B48" s="38" t="s">
        <v>184</v>
      </c>
      <c r="C48" s="25" t="s">
        <v>185</v>
      </c>
      <c r="D48" s="24">
        <v>0</v>
      </c>
      <c r="E48" s="24"/>
      <c r="F48" s="24"/>
      <c r="G48" s="24">
        <f t="shared" si="4"/>
        <v>0</v>
      </c>
    </row>
    <row r="49" spans="1:16" x14ac:dyDescent="0.25">
      <c r="A49" s="24">
        <f t="shared" si="5"/>
        <v>8</v>
      </c>
      <c r="B49" s="38" t="s">
        <v>186</v>
      </c>
      <c r="C49" s="25" t="s">
        <v>185</v>
      </c>
      <c r="D49" s="24"/>
      <c r="E49" s="24">
        <v>40</v>
      </c>
      <c r="F49" s="24">
        <v>24</v>
      </c>
      <c r="G49" s="24">
        <f t="shared" si="4"/>
        <v>16</v>
      </c>
    </row>
    <row r="50" spans="1:16" x14ac:dyDescent="0.25">
      <c r="A50" s="24">
        <f t="shared" si="5"/>
        <v>9</v>
      </c>
      <c r="B50" s="39" t="s">
        <v>187</v>
      </c>
      <c r="C50" s="25" t="s">
        <v>185</v>
      </c>
      <c r="D50" s="24"/>
      <c r="E50" s="24">
        <v>50</v>
      </c>
      <c r="F50" s="24">
        <v>27</v>
      </c>
      <c r="G50" s="24">
        <f t="shared" si="4"/>
        <v>23</v>
      </c>
    </row>
    <row r="51" spans="1:16" x14ac:dyDescent="0.25">
      <c r="A51" s="24">
        <f t="shared" si="5"/>
        <v>10</v>
      </c>
      <c r="B51" s="38" t="s">
        <v>188</v>
      </c>
      <c r="C51" s="25" t="s">
        <v>189</v>
      </c>
      <c r="D51" s="24">
        <v>1</v>
      </c>
      <c r="E51" s="24">
        <v>2</v>
      </c>
      <c r="F51" s="24"/>
      <c r="G51" s="24">
        <f t="shared" si="4"/>
        <v>3</v>
      </c>
    </row>
    <row r="52" spans="1:16" x14ac:dyDescent="0.25">
      <c r="A52" s="24">
        <v>11</v>
      </c>
      <c r="B52" s="38" t="s">
        <v>190</v>
      </c>
      <c r="C52" s="25" t="s">
        <v>11</v>
      </c>
      <c r="D52" s="24">
        <v>60</v>
      </c>
      <c r="E52" s="24"/>
      <c r="F52" s="24"/>
      <c r="G52" s="24">
        <f>+D52+E52-F52</f>
        <v>60</v>
      </c>
    </row>
    <row r="53" spans="1:16" x14ac:dyDescent="0.25">
      <c r="A53" s="24">
        <v>12</v>
      </c>
      <c r="B53" s="38" t="s">
        <v>191</v>
      </c>
      <c r="C53" s="25" t="s">
        <v>4</v>
      </c>
      <c r="D53" s="24">
        <v>11</v>
      </c>
      <c r="E53" s="24">
        <v>10</v>
      </c>
      <c r="F53" s="24">
        <v>9</v>
      </c>
      <c r="G53" s="24">
        <f t="shared" si="4"/>
        <v>12</v>
      </c>
    </row>
    <row r="54" spans="1:16" x14ac:dyDescent="0.25">
      <c r="A54" s="24">
        <f t="shared" si="5"/>
        <v>13</v>
      </c>
      <c r="B54" s="38" t="s">
        <v>192</v>
      </c>
      <c r="C54" s="25" t="s">
        <v>4</v>
      </c>
      <c r="D54" s="24">
        <v>0</v>
      </c>
      <c r="E54" s="24"/>
      <c r="F54" s="24"/>
      <c r="G54" s="24">
        <f t="shared" si="4"/>
        <v>0</v>
      </c>
    </row>
    <row r="55" spans="1:16" x14ac:dyDescent="0.25">
      <c r="A55" s="24">
        <f t="shared" si="5"/>
        <v>14</v>
      </c>
      <c r="B55" s="38" t="s">
        <v>193</v>
      </c>
      <c r="C55" s="25" t="s">
        <v>4</v>
      </c>
      <c r="D55" s="24">
        <v>0</v>
      </c>
      <c r="E55" s="24"/>
      <c r="F55" s="24"/>
      <c r="G55" s="24">
        <f t="shared" si="4"/>
        <v>0</v>
      </c>
    </row>
    <row r="56" spans="1:16" x14ac:dyDescent="0.25">
      <c r="A56" s="24">
        <f t="shared" si="5"/>
        <v>15</v>
      </c>
      <c r="B56" s="38" t="s">
        <v>194</v>
      </c>
      <c r="C56" s="25" t="s">
        <v>11</v>
      </c>
      <c r="D56" s="24"/>
      <c r="E56" s="24">
        <v>18</v>
      </c>
      <c r="F56" s="24">
        <v>12</v>
      </c>
      <c r="G56" s="24">
        <f t="shared" si="4"/>
        <v>6</v>
      </c>
    </row>
    <row r="57" spans="1:16" x14ac:dyDescent="0.25">
      <c r="A57" s="24">
        <f t="shared" si="5"/>
        <v>16</v>
      </c>
      <c r="B57" s="38" t="s">
        <v>195</v>
      </c>
      <c r="C57" s="25" t="s">
        <v>11</v>
      </c>
      <c r="D57" s="24"/>
      <c r="E57" s="24">
        <v>15</v>
      </c>
      <c r="F57" s="24">
        <v>9</v>
      </c>
      <c r="G57" s="24">
        <f t="shared" si="4"/>
        <v>6</v>
      </c>
    </row>
    <row r="58" spans="1:16" x14ac:dyDescent="0.25">
      <c r="A58" s="24">
        <f t="shared" si="5"/>
        <v>17</v>
      </c>
      <c r="B58" s="38" t="s">
        <v>221</v>
      </c>
      <c r="C58" s="25" t="s">
        <v>185</v>
      </c>
      <c r="D58" s="24">
        <v>1</v>
      </c>
      <c r="E58" s="24"/>
      <c r="F58" s="24"/>
      <c r="G58" s="24">
        <f>+D58+E58-F58</f>
        <v>1</v>
      </c>
      <c r="P58" s="26"/>
    </row>
    <row r="59" spans="1:16" x14ac:dyDescent="0.25">
      <c r="A59" s="24">
        <f t="shared" si="5"/>
        <v>18</v>
      </c>
      <c r="B59" s="38" t="s">
        <v>196</v>
      </c>
      <c r="C59" s="25" t="s">
        <v>250</v>
      </c>
      <c r="D59" s="24">
        <v>2</v>
      </c>
      <c r="E59" s="24">
        <v>15</v>
      </c>
      <c r="F59" s="24">
        <v>5</v>
      </c>
      <c r="G59" s="24">
        <f t="shared" si="4"/>
        <v>12</v>
      </c>
    </row>
    <row r="60" spans="1:16" x14ac:dyDescent="0.25">
      <c r="A60" s="24">
        <f t="shared" si="5"/>
        <v>19</v>
      </c>
      <c r="B60" s="39" t="s">
        <v>197</v>
      </c>
      <c r="C60" s="25" t="s">
        <v>185</v>
      </c>
      <c r="D60" s="24">
        <v>19</v>
      </c>
      <c r="E60" s="24">
        <v>15</v>
      </c>
      <c r="F60" s="24">
        <v>10</v>
      </c>
      <c r="G60" s="24">
        <f t="shared" si="4"/>
        <v>24</v>
      </c>
      <c r="P60" s="26"/>
    </row>
    <row r="61" spans="1:16" x14ac:dyDescent="0.25">
      <c r="A61" s="24">
        <f t="shared" si="5"/>
        <v>20</v>
      </c>
      <c r="B61" s="39" t="s">
        <v>198</v>
      </c>
      <c r="C61" s="25" t="s">
        <v>185</v>
      </c>
      <c r="D61" s="24">
        <v>3</v>
      </c>
      <c r="E61" s="24">
        <v>16</v>
      </c>
      <c r="F61" s="24">
        <v>18</v>
      </c>
      <c r="G61" s="24">
        <f t="shared" si="4"/>
        <v>1</v>
      </c>
    </row>
    <row r="62" spans="1:16" x14ac:dyDescent="0.25">
      <c r="A62" s="24">
        <f t="shared" si="5"/>
        <v>21</v>
      </c>
      <c r="B62" s="42" t="s">
        <v>199</v>
      </c>
      <c r="C62" s="25" t="s">
        <v>11</v>
      </c>
      <c r="D62" s="24">
        <v>0</v>
      </c>
      <c r="E62" s="24"/>
      <c r="F62" s="24"/>
      <c r="G62" s="24">
        <f t="shared" si="4"/>
        <v>0</v>
      </c>
    </row>
    <row r="63" spans="1:16" x14ac:dyDescent="0.25">
      <c r="A63" s="24">
        <f t="shared" si="5"/>
        <v>22</v>
      </c>
      <c r="B63" s="42" t="s">
        <v>200</v>
      </c>
      <c r="C63" s="25" t="s">
        <v>4</v>
      </c>
      <c r="D63" s="24">
        <v>20</v>
      </c>
      <c r="E63" s="24">
        <v>25</v>
      </c>
      <c r="F63" s="24">
        <v>7</v>
      </c>
      <c r="G63" s="24">
        <f t="shared" si="4"/>
        <v>38</v>
      </c>
    </row>
    <row r="64" spans="1:16" x14ac:dyDescent="0.25">
      <c r="A64" s="24">
        <f t="shared" si="5"/>
        <v>23</v>
      </c>
      <c r="B64" s="42" t="s">
        <v>201</v>
      </c>
      <c r="C64" s="25" t="s">
        <v>185</v>
      </c>
      <c r="D64" s="24">
        <v>17</v>
      </c>
      <c r="E64" s="24">
        <v>10</v>
      </c>
      <c r="F64" s="24"/>
      <c r="G64" s="24">
        <f t="shared" si="4"/>
        <v>27</v>
      </c>
    </row>
    <row r="65" spans="1:16" x14ac:dyDescent="0.25">
      <c r="A65" s="24">
        <v>24</v>
      </c>
      <c r="B65" s="42" t="s">
        <v>202</v>
      </c>
      <c r="C65" s="25" t="s">
        <v>185</v>
      </c>
      <c r="D65" s="24">
        <v>4</v>
      </c>
      <c r="E65" s="24"/>
      <c r="F65" s="24"/>
      <c r="G65" s="24">
        <f>+D65+F65</f>
        <v>4</v>
      </c>
    </row>
    <row r="66" spans="1:16" x14ac:dyDescent="0.25">
      <c r="A66" s="24">
        <v>25</v>
      </c>
      <c r="B66" s="42" t="s">
        <v>203</v>
      </c>
      <c r="C66" s="25" t="s">
        <v>4</v>
      </c>
      <c r="D66" s="24">
        <v>0</v>
      </c>
      <c r="E66" s="24"/>
      <c r="F66" s="24"/>
      <c r="G66" s="24">
        <f t="shared" si="4"/>
        <v>0</v>
      </c>
    </row>
    <row r="67" spans="1:16" x14ac:dyDescent="0.25">
      <c r="A67" s="24">
        <f t="shared" si="5"/>
        <v>26</v>
      </c>
      <c r="B67" s="42" t="s">
        <v>204</v>
      </c>
      <c r="C67" s="25" t="s">
        <v>4</v>
      </c>
      <c r="D67" s="24">
        <v>13</v>
      </c>
      <c r="E67" s="24">
        <v>10</v>
      </c>
      <c r="F67" s="24">
        <v>14</v>
      </c>
      <c r="G67" s="24">
        <f t="shared" si="4"/>
        <v>9</v>
      </c>
    </row>
    <row r="68" spans="1:16" x14ac:dyDescent="0.25">
      <c r="A68" s="24">
        <f t="shared" si="5"/>
        <v>27</v>
      </c>
      <c r="B68" s="42" t="s">
        <v>205</v>
      </c>
      <c r="C68" s="25" t="s">
        <v>4</v>
      </c>
      <c r="D68" s="24">
        <v>0</v>
      </c>
      <c r="E68" s="24"/>
      <c r="F68" s="24"/>
      <c r="G68" s="24">
        <f t="shared" si="4"/>
        <v>0</v>
      </c>
    </row>
    <row r="69" spans="1:16" x14ac:dyDescent="0.25">
      <c r="A69" s="24">
        <f t="shared" si="5"/>
        <v>28</v>
      </c>
      <c r="B69" s="42" t="s">
        <v>206</v>
      </c>
      <c r="C69" s="25" t="s">
        <v>4</v>
      </c>
      <c r="D69" s="24">
        <v>4</v>
      </c>
      <c r="E69" s="24">
        <v>10</v>
      </c>
      <c r="F69" s="24">
        <v>10</v>
      </c>
      <c r="G69" s="24">
        <f t="shared" si="4"/>
        <v>4</v>
      </c>
      <c r="P69" s="26"/>
    </row>
    <row r="70" spans="1:16" x14ac:dyDescent="0.25">
      <c r="A70" s="24">
        <f t="shared" si="5"/>
        <v>29</v>
      </c>
      <c r="B70" s="42" t="s">
        <v>207</v>
      </c>
      <c r="C70" s="25" t="s">
        <v>4</v>
      </c>
      <c r="D70" s="24">
        <v>23</v>
      </c>
      <c r="E70" s="24">
        <v>20</v>
      </c>
      <c r="F70" s="24">
        <v>9</v>
      </c>
      <c r="G70" s="24">
        <f>+D70+E70-F70</f>
        <v>34</v>
      </c>
    </row>
    <row r="71" spans="1:16" x14ac:dyDescent="0.25">
      <c r="A71" s="24">
        <f t="shared" si="5"/>
        <v>30</v>
      </c>
      <c r="B71" s="42" t="s">
        <v>208</v>
      </c>
      <c r="C71" s="25" t="s">
        <v>185</v>
      </c>
      <c r="D71" s="24">
        <v>0</v>
      </c>
      <c r="E71" s="24"/>
      <c r="F71" s="24"/>
      <c r="G71" s="24">
        <f t="shared" si="4"/>
        <v>0</v>
      </c>
    </row>
    <row r="72" spans="1:16" x14ac:dyDescent="0.25">
      <c r="A72" s="24">
        <f t="shared" si="5"/>
        <v>31</v>
      </c>
      <c r="B72" s="42" t="s">
        <v>209</v>
      </c>
      <c r="C72" s="25" t="s">
        <v>4</v>
      </c>
      <c r="D72" s="24">
        <v>1</v>
      </c>
      <c r="E72" s="24"/>
      <c r="F72" s="24"/>
      <c r="G72" s="24">
        <f t="shared" si="4"/>
        <v>1</v>
      </c>
    </row>
    <row r="73" spans="1:16" x14ac:dyDescent="0.25">
      <c r="A73" s="24">
        <v>32</v>
      </c>
      <c r="B73" s="42" t="s">
        <v>210</v>
      </c>
      <c r="C73" s="25" t="s">
        <v>4</v>
      </c>
      <c r="D73" s="24">
        <v>11</v>
      </c>
      <c r="E73" s="24">
        <v>5</v>
      </c>
      <c r="F73" s="24">
        <v>7</v>
      </c>
      <c r="G73" s="24">
        <f>+D73+E73-F73</f>
        <v>9</v>
      </c>
    </row>
  </sheetData>
  <mergeCells count="9">
    <mergeCell ref="H23:O23"/>
    <mergeCell ref="H28:O28"/>
    <mergeCell ref="A39:G39"/>
    <mergeCell ref="A1:G1"/>
    <mergeCell ref="A2:G2"/>
    <mergeCell ref="A3:G3"/>
    <mergeCell ref="A4:G4"/>
    <mergeCell ref="A6:G6"/>
    <mergeCell ref="A19:G19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MATERIAL GASTABLE</vt:lpstr>
      <vt:lpstr>MAYORDOMIA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lvargas</dc:creator>
  <cp:lastModifiedBy>smarte</cp:lastModifiedBy>
  <cp:lastPrinted>2013-08-15T13:16:52Z</cp:lastPrinted>
  <dcterms:created xsi:type="dcterms:W3CDTF">2012-12-06T14:22:09Z</dcterms:created>
  <dcterms:modified xsi:type="dcterms:W3CDTF">2014-02-11T13:14:14Z</dcterms:modified>
</cp:coreProperties>
</file>